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comments1.xml" ContentType="application/vnd.openxmlformats-officedocument.spreadsheetml.comment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drawings/vmlDrawing1.vml" ContentType="application/vnd.openxmlformats-officedocument.vmlDrawing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05" windowHeight="8192" windowWidth="16384" xWindow="0" yWindow="0"/>
  </bookViews>
  <sheets>
    <sheet name="Translations" sheetId="1" state="visible" r:id="rId2"/>
  </sheets>
  <calcPr iterateCount="100" refMode="A1" iterate="false" iterateDelta="0.001"/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authorId="0" ref="E6">
      <text>
        <r>
          <rPr>
            <rFont val="Arial"/>
            <charset val="1"/>
            <family val="2"/>
            <sz val="10"/>
          </rPr>
          <t xml:space="preserve">Enable Mnemonic Error check:
Yes: Mnemonic (Shortcut) keys can be used.
No: Disable Mnemonic (Shortcut) keys check.</t>
        </r>
      </text>
    </comment>
    <comment authorId="0" ref="H6">
      <text>
        <r>
          <rPr>
            <rFont val="Arial"/>
            <charset val="1"/>
            <family val="2"/>
            <sz val="10"/>
          </rPr>
          <t xml:space="preserve">Enable Mnemonic Error check:
Yes: Mnemonic (Shortcut) keys can be used.
No: Disable Mnemonic (Shortcut) keys check.</t>
        </r>
      </text>
    </comment>
    <comment authorId="0" ref="K6">
      <text>
        <r>
          <rPr>
            <rFont val="Arial"/>
            <charset val="1"/>
            <family val="2"/>
            <sz val="10"/>
          </rPr>
          <t xml:space="preserve">Enable Mnemonic Error check:
Yes: Mnemonic (Shortcut) keys can be used.
No: Disable Mnemonic (Shortcut) keys check.</t>
        </r>
      </text>
    </comment>
    <comment authorId="0" ref="N6">
      <text>
        <r>
          <rPr>
            <rFont val="Arial"/>
            <charset val="1"/>
            <family val="2"/>
            <sz val="10"/>
          </rPr>
          <t xml:space="preserve">Enable Mnemonic Error check:
Yes: Mnemonic (Shortcut) keys can be used.
No: Disable Mnemonic (Shortcut) keys check.</t>
        </r>
      </text>
    </comment>
    <comment authorId="0" ref="Q6">
      <text>
        <r>
          <rPr>
            <rFont val="Arial"/>
            <charset val="1"/>
            <family val="2"/>
            <sz val="10"/>
          </rPr>
          <t xml:space="preserve">Enable Mnemonic Error check:
Yes: Mnemonic (Shortcut) keys can be used.
No: Disable Mnemonic (Shortcut) keys check.</t>
        </r>
      </text>
    </comment>
    <comment authorId="0" ref="T6">
      <text>
        <r>
          <rPr>
            <rFont val="Arial"/>
            <charset val="1"/>
            <family val="2"/>
            <sz val="10"/>
          </rPr>
          <t xml:space="preserve">Enable Mnemonic Error check:
Yes: Mnemonic (Shortcut) keys can be used.
No: Disable Mnemonic (Shortcut) keys check.</t>
        </r>
      </text>
    </comment>
    <comment authorId="0" ref="W6">
      <text>
        <r>
          <rPr>
            <rFont val="Arial"/>
            <charset val="1"/>
            <family val="2"/>
            <sz val="10"/>
          </rPr>
          <t xml:space="preserve">Enable Mnemonic Error check:
Yes: Mnemonic (Shortcut) keys can be used.
No: Disable Mnemonic (Shortcut) keys check.</t>
        </r>
      </text>
    </comment>
    <comment authorId="0" ref="Z6">
      <text>
        <r>
          <rPr>
            <rFont val="Arial"/>
            <charset val="1"/>
            <family val="2"/>
            <sz val="10"/>
          </rPr>
          <t xml:space="preserve">Enable Mnemonic Error check:
Yes: Mnemonic (Shortcut) keys can be used.
No: Disable Mnemonic (Shortcut) keys check.</t>
        </r>
      </text>
    </comment>
    <comment authorId="0" ref="AC6">
      <text>
        <r>
          <rPr>
            <rFont val="Arial"/>
            <charset val="1"/>
            <family val="2"/>
            <sz val="10"/>
          </rPr>
          <t xml:space="preserve">Enable Mnemonic Error check:
Yes: Mnemonic (Shortcut) keys can be used.
No: Disable Mnemonic (Shortcut) keys check.</t>
        </r>
      </text>
    </comment>
    <comment authorId="0" ref="AF6">
      <text>
        <r>
          <rPr>
            <rFont val="Arial"/>
            <charset val="1"/>
            <family val="2"/>
            <sz val="10"/>
          </rPr>
          <t xml:space="preserve">Enable Mnemonic Error check:
Yes: Mnemonic (Shortcut) keys can be used.
No: Disable Mnemonic (Shortcut) keys check.</t>
        </r>
      </text>
    </comment>
    <comment authorId="0" ref="AI6">
      <text>
        <r>
          <rPr>
            <rFont val="Arial"/>
            <charset val="1"/>
            <family val="2"/>
            <sz val="10"/>
          </rPr>
          <t xml:space="preserve">Enable Mnemonic Error check:
Yes: Mnemonic (Shortcut) keys can be used.
No: Disable Mnemonic (Shortcut) keys check.</t>
        </r>
      </text>
    </comment>
    <comment authorId="0" ref="AL6">
      <text>
        <r>
          <rPr>
            <rFont val="Arial"/>
            <charset val="1"/>
            <family val="2"/>
            <sz val="10"/>
          </rPr>
          <t xml:space="preserve">Enable Mnemonic Error check:
Yes: Mnemonic (Shortcut) keys can be used.
No: Disable Mnemonic (Shortcut) keys check.</t>
        </r>
      </text>
    </comment>
    <comment authorId="0" ref="AO6">
      <text>
        <r>
          <rPr>
            <rFont val="Arial"/>
            <charset val="1"/>
            <family val="2"/>
            <sz val="10"/>
          </rPr>
          <t xml:space="preserve">Enable Mnemonic Error check:
Yes: Mnemonic (Shortcut) keys can be used.
No: Disable Mnemonic (Shortcut) keys check.</t>
        </r>
      </text>
    </comment>
    <comment authorId="0" ref="AR6">
      <text>
        <r>
          <rPr>
            <rFont val="Arial"/>
            <charset val="1"/>
            <family val="2"/>
            <sz val="10"/>
          </rPr>
          <t xml:space="preserve">Enable Mnemonic Error check:
Yes: Mnemonic (Shortcut) keys can be used.
No: Disable Mnemonic (Shortcut) keys check.</t>
        </r>
      </text>
    </comment>
    <comment authorId="0" ref="AU6">
      <text>
        <r>
          <rPr>
            <rFont val="Arial"/>
            <charset val="1"/>
            <family val="2"/>
            <sz val="10"/>
          </rPr>
          <t xml:space="preserve">Enable Mnemonic Error check:
Yes: Mnemonic (Shortcut) keys can be used.
No: Disable Mnemonic (Shortcut) keys check.</t>
        </r>
      </text>
    </comment>
    <comment authorId="0" ref="AX6">
      <text>
        <r>
          <rPr>
            <rFont val="Arial"/>
            <charset val="1"/>
            <family val="2"/>
            <sz val="10"/>
          </rPr>
          <t xml:space="preserve">Enable Mnemonic Error check:
Yes: Mnemonic (Shortcut) keys can be used.
No: Disable Mnemonic (Shortcut) keys check.</t>
        </r>
      </text>
    </comment>
    <comment authorId="0" ref="BA6">
      <text>
        <r>
          <rPr>
            <rFont val="Arial"/>
            <charset val="1"/>
            <family val="2"/>
            <sz val="10"/>
          </rPr>
          <t xml:space="preserve">Enable Mnemonic Error check:
Yes: Mnemonic (Shortcut) keys can be used.
No: Disable Mnemonic (Shortcut) keys check.</t>
        </r>
      </text>
    </comment>
  </commentList>
</comments>
</file>

<file path=xl/sharedStrings.xml><?xml version="1.0" encoding="utf-8"?>
<sst xmlns="http://schemas.openxmlformats.org/spreadsheetml/2006/main" count="2498" uniqueCount="2057">
  <si>
    <t>Mne</t>
  </si>
  <si>
    <t>a</t>
  </si>
  <si>
    <t>Send translated file to administrator@pastecopy.net</t>
  </si>
  <si>
    <t>ß</t>
  </si>
  <si>
    <t>Translation-version (rev.):</t>
  </si>
  <si>
    <t>0.9.8.8</t>
  </si>
  <si>
    <t>Mnemonic (Shortcut) keys</t>
  </si>
  <si>
    <t>!! = Missing translation</t>
  </si>
  <si>
    <t>No Shortcut keys (Blekgrønn)</t>
  </si>
  <si>
    <t>Use Shortcut keys and &amp;OK (Blekgul)</t>
  </si>
  <si>
    <t>Italic = Google Translate</t>
  </si>
  <si>
    <t>If Mnemonic keys can be used</t>
  </si>
  <si>
    <t>!&amp; = Missing Mnemonic Key Or Unicode with Mnemonic Key</t>
  </si>
  <si>
    <t>Use Shortcut keys, but not OK/Cancel (Blågrå)</t>
  </si>
  <si>
    <r>
      <t xml:space="preserve">Use Shortcut keys and &amp;Cancel (Gul 2), </t>
    </r>
    <r>
      <rPr>
        <rFont val="Arial"/>
        <charset val="1"/>
        <family val="2"/>
        <b val="true"/>
        <sz val="10"/>
      </rPr>
      <t xml:space="preserve">Bolded</t>
    </r>
    <r>
      <rPr>
        <rFont val="Arial"/>
        <charset val="1"/>
        <family val="2"/>
        <sz val="10"/>
      </rPr>
      <t xml:space="preserve"> entries shares ShortCut Key</t>
    </r>
  </si>
  <si>
    <t>Please Keep the phrases as short as possible.</t>
  </si>
  <si>
    <t>Type "Yes" to enable error check</t>
  </si>
  <si>
    <t>!O, !C, !Y, !N, !D = Mnemonic conflict with button: OK, Cancel, Yes, No, Download</t>
  </si>
  <si>
    <t>Internal use only (Grå 10)</t>
  </si>
  <si>
    <t>Use Shortcut keys and &amp;OK and &amp;Cancel (Orange 4)</t>
  </si>
  <si>
    <t>'&amp;' = Shortcut Key (&amp;File = Shortcut: 'Alt+F'), '&amp;&amp;' = And (&amp;)</t>
  </si>
  <si>
    <t>If not type "No" to disable error check</t>
  </si>
  <si>
    <t>!+, !- = Duplicate Mnemonic keys are not allowed (!+): Exceptions requires duplicates (!-)</t>
  </si>
  <si>
    <t>!</t>
  </si>
  <si>
    <t>valLanguage</t>
  </si>
  <si>
    <t>English</t>
  </si>
  <si>
    <t>Yes</t>
  </si>
  <si>
    <t>Norwegian</t>
  </si>
  <si>
    <t>Portuguese (Brazil)</t>
  </si>
  <si>
    <t>German</t>
  </si>
  <si>
    <t>Italian</t>
  </si>
  <si>
    <t>Polish</t>
  </si>
  <si>
    <t>Spanish</t>
  </si>
  <si>
    <t>Swedish</t>
  </si>
  <si>
    <t>Chinese (Simplified)</t>
  </si>
  <si>
    <t>No</t>
  </si>
  <si>
    <t>Chinese (Traditional)</t>
  </si>
  <si>
    <t>Japanese</t>
  </si>
  <si>
    <t>Korean</t>
  </si>
  <si>
    <t>French</t>
  </si>
  <si>
    <t>Romanian</t>
  </si>
  <si>
    <t>Serbian Cyrillic</t>
  </si>
  <si>
    <t>Hungarian</t>
  </si>
  <si>
    <t>&lt;Langauge&gt;</t>
  </si>
  <si>
    <t>valLocalLanguage</t>
  </si>
  <si>
    <t>Norsk (Bokmål)</t>
  </si>
  <si>
    <t>Português (Brasil)</t>
  </si>
  <si>
    <t>Deutsch</t>
  </si>
  <si>
    <t>Italiano</t>
  </si>
  <si>
    <t>Polski</t>
  </si>
  <si>
    <t>Español</t>
  </si>
  <si>
    <t>Svenska</t>
  </si>
  <si>
    <t>简体中文</t>
  </si>
  <si>
    <t>正字中文</t>
  </si>
  <si>
    <t>日本語</t>
  </si>
  <si>
    <t>한국어</t>
  </si>
  <si>
    <t>Français</t>
  </si>
  <si>
    <t>Română</t>
  </si>
  <si>
    <t>Српски</t>
  </si>
  <si>
    <t>Magyar</t>
  </si>
  <si>
    <t>&lt;native/local language name&gt;</t>
  </si>
  <si>
    <t>valLanguageCode</t>
  </si>
  <si>
    <t>en-US</t>
  </si>
  <si>
    <t>nb-NO</t>
  </si>
  <si>
    <t>pt-BR</t>
  </si>
  <si>
    <t>de</t>
  </si>
  <si>
    <t>it</t>
  </si>
  <si>
    <t>pl</t>
  </si>
  <si>
    <t>es</t>
  </si>
  <si>
    <t>sv-SE</t>
  </si>
  <si>
    <t>zh-CN</t>
  </si>
  <si>
    <t>zh-TW</t>
  </si>
  <si>
    <t>ja</t>
  </si>
  <si>
    <t>ko</t>
  </si>
  <si>
    <t>fr-FR</t>
  </si>
  <si>
    <t>ro</t>
  </si>
  <si>
    <t>sr</t>
  </si>
  <si>
    <t>hu</t>
  </si>
  <si>
    <t>&lt;language code&gt;</t>
  </si>
  <si>
    <t>-&gt;</t>
  </si>
  <si>
    <t>+</t>
  </si>
  <si>
    <t>lnkTranslator</t>
  </si>
  <si>
    <t>Geir Åge Hovland (PasteCopy.NET)</t>
  </si>
  <si>
    <t>Dheine Guimarães dos Santos</t>
  </si>
  <si>
    <t>Clemens Graf</t>
  </si>
  <si>
    <t>Giacomo Margarito</t>
  </si>
  <si>
    <t>Marcin Lewandowski</t>
  </si>
  <si>
    <t>Franklin A. Valero C</t>
  </si>
  <si>
    <t>Åke Engelbrektson</t>
  </si>
  <si>
    <t>Xiaohui / 乔晓辉</t>
  </si>
  <si>
    <t>Tsprajna</t>
  </si>
  <si>
    <t>Tilt</t>
  </si>
  <si>
    <t>Seong-kook KIM</t>
  </si>
  <si>
    <t>Alex64</t>
  </si>
  <si>
    <t>David Stroe</t>
  </si>
  <si>
    <t>Ozzii / Оззии</t>
  </si>
  <si>
    <t>Vérten Tamás - VtSoftware</t>
  </si>
  <si>
    <t>&lt;Name&gt;</t>
  </si>
  <si>
    <t>tagTranslatorEmail</t>
  </si>
  <si>
    <t>administrator@pastecopy.net</t>
  </si>
  <si>
    <t>dheineguimaraes@hotmail.com</t>
  </si>
  <si>
    <t>clemens_graf@hotmail.de</t>
  </si>
  <si>
    <t>giacomomargarito@gmail.com</t>
  </si>
  <si>
    <t>faktor4u@gmail.com</t>
  </si>
  <si>
    <t>revalero@gmail.com</t>
  </si>
  <si>
    <t>eson57@gmail.com</t>
  </si>
  <si>
    <t>xiaohui227789@sina.com</t>
  </si>
  <si>
    <t>oceant@ms8.hinet.net</t>
  </si>
  <si>
    <t>tiltstr@gmail.com</t>
  </si>
  <si>
    <t>mobigo@gmail.com</t>
  </si>
  <si>
    <t>andex@voila.fr</t>
  </si>
  <si>
    <t>david.stroe@gmail.com</t>
  </si>
  <si>
    <t>ozzii.translate@gmail.com</t>
  </si>
  <si>
    <t>vtsoftware@t-online.hu</t>
  </si>
  <si>
    <t>&lt;E-mail&gt;</t>
  </si>
  <si>
    <t>tagTranslatorWeb</t>
  </si>
  <si>
    <t>http://sundrytools.com/blog/</t>
  </si>
  <si>
    <t>http://sundrytools.com/no/blog/</t>
  </si>
  <si>
    <t>http://www.freewaresnews.it</t>
  </si>
  <si>
    <t>http://www.svenskasprakfiler.se/</t>
  </si>
  <si>
    <t>http://alex64.free.fr/</t>
  </si>
  <si>
    <t>http://picsel.ro/b/</t>
  </si>
  <si>
    <t>http://vtsoftware.hu</t>
  </si>
  <si>
    <t>&lt;Personal Web Site&gt;</t>
  </si>
  <si>
    <t>tagTranslatedVersion</t>
  </si>
  <si>
    <t>0.8</t>
  </si>
  <si>
    <t>0.9.7</t>
  </si>
  <si>
    <t>0.9.8ß</t>
  </si>
  <si>
    <t>0.9</t>
  </si>
  <si>
    <t>0.9.8</t>
  </si>
  <si>
    <t>0.9.6</t>
  </si>
  <si>
    <t>0.9.8@</t>
  </si>
  <si>
    <t>_gen</t>
  </si>
  <si>
    <t>'</t>
  </si>
  <si>
    <t>btnOK</t>
  </si>
  <si>
    <t>&amp;OK</t>
  </si>
  <si>
    <t>确定</t>
  </si>
  <si>
    <r>
      <t xml:space="preserve">確定</t>
    </r>
    <r>
      <rPr>
        <rFont val="Microsoft YaHei"/>
        <charset val="136"/>
        <family val="2"/>
        <color rgb="00000000"/>
        <sz val="10"/>
      </rPr>
      <t xml:space="preserve">(&amp;O)</t>
    </r>
  </si>
  <si>
    <t>확인</t>
  </si>
  <si>
    <t>&amp;У реду</t>
  </si>
  <si>
    <t>btnCancel</t>
  </si>
  <si>
    <t>&amp;Cancel</t>
  </si>
  <si>
    <t>&amp;Avbryt</t>
  </si>
  <si>
    <t>&amp;Cancelar</t>
  </si>
  <si>
    <t>&amp;Abbrechen</t>
  </si>
  <si>
    <t>&amp;Annulla</t>
  </si>
  <si>
    <t>&amp;Anuluj</t>
  </si>
  <si>
    <t>取消</t>
  </si>
  <si>
    <r>
      <t xml:space="preserve">取消</t>
    </r>
    <r>
      <rPr>
        <rFont val="Microsoft YaHei"/>
        <charset val="136"/>
        <family val="2"/>
        <color rgb="00000000"/>
        <sz val="10"/>
      </rPr>
      <t xml:space="preserve">(&amp;C)</t>
    </r>
  </si>
  <si>
    <r>
      <t xml:space="preserve">中止</t>
    </r>
    <r>
      <rPr>
        <rFont val="Microsoft YaHei"/>
        <charset val="1"/>
        <family val="2"/>
        <sz val="10"/>
      </rPr>
      <t xml:space="preserve">(&amp;C)</t>
    </r>
  </si>
  <si>
    <t>취소</t>
  </si>
  <si>
    <t>&amp;Annuler</t>
  </si>
  <si>
    <t>&amp;Anulează</t>
  </si>
  <si>
    <t>&amp;Поништи</t>
  </si>
  <si>
    <t>&amp;Mégse</t>
  </si>
  <si>
    <t>_msg</t>
  </si>
  <si>
    <t>gen&amp;Yes</t>
  </si>
  <si>
    <t>&amp;Yes</t>
  </si>
  <si>
    <t>&amp;Ja</t>
  </si>
  <si>
    <t>&amp;Si</t>
  </si>
  <si>
    <r>
      <t xml:space="preserve">是</t>
    </r>
    <r>
      <rPr>
        <rFont val="Microsoft YaHei"/>
        <charset val="136"/>
        <family val="2"/>
        <color rgb="00000000"/>
        <sz val="10"/>
      </rPr>
      <t xml:space="preserve">(&amp;Y)</t>
    </r>
  </si>
  <si>
    <t>はい(&amp;Y)</t>
  </si>
  <si>
    <t>&amp;Oui</t>
  </si>
  <si>
    <t>&amp;Да</t>
  </si>
  <si>
    <t>gen&amp;No</t>
  </si>
  <si>
    <t>&amp;No</t>
  </si>
  <si>
    <t>&amp;Nei</t>
  </si>
  <si>
    <t>&amp;Nej</t>
  </si>
  <si>
    <r>
      <t xml:space="preserve">否</t>
    </r>
    <r>
      <rPr>
        <rFont val="Microsoft YaHei"/>
        <charset val="136"/>
        <family val="2"/>
        <color rgb="00000000"/>
        <sz val="10"/>
      </rPr>
      <t xml:space="preserve">(&amp;N)</t>
    </r>
  </si>
  <si>
    <t>いいえ(&amp;N)</t>
  </si>
  <si>
    <t>&amp;Non</t>
  </si>
  <si>
    <t>&amp;Не</t>
  </si>
  <si>
    <t>_upd</t>
  </si>
  <si>
    <t>btnDownload</t>
  </si>
  <si>
    <t>&amp;Download</t>
  </si>
  <si>
    <t>&amp;Last ned</t>
  </si>
  <si>
    <t>&amp;Baixar</t>
  </si>
  <si>
    <t>&amp;Herunterladen</t>
  </si>
  <si>
    <t>&amp;Scarica</t>
  </si>
  <si>
    <t>&amp;Pobierz</t>
  </si>
  <si>
    <t>&amp;Descarga</t>
  </si>
  <si>
    <t>&amp;Ladda ner</t>
  </si>
  <si>
    <t>下载</t>
  </si>
  <si>
    <r>
      <t xml:space="preserve">下載</t>
    </r>
    <r>
      <rPr>
        <rFont val="Microsoft YaHei"/>
        <charset val="136"/>
        <family val="2"/>
        <color rgb="00000000"/>
        <sz val="10"/>
      </rPr>
      <t xml:space="preserve">(&amp;D)</t>
    </r>
  </si>
  <si>
    <r>
      <t xml:space="preserve">ダウンロード</t>
    </r>
    <r>
      <rPr>
        <rFont val="Microsoft YaHei"/>
        <charset val="1"/>
        <family val="2"/>
        <sz val="10"/>
      </rPr>
      <t xml:space="preserve">(&amp;D)</t>
    </r>
  </si>
  <si>
    <t>다운로드</t>
  </si>
  <si>
    <t>&amp;Télécharger</t>
  </si>
  <si>
    <t>&amp;Descarcă</t>
  </si>
  <si>
    <t>&amp;Преузимање</t>
  </si>
  <si>
    <t>&amp;Letöltés</t>
  </si>
  <si>
    <t>genTranslation</t>
  </si>
  <si>
    <t>Translation</t>
  </si>
  <si>
    <t>Oversettelse</t>
  </si>
  <si>
    <t>Traduzione</t>
  </si>
  <si>
    <t>Traduccion</t>
  </si>
  <si>
    <t>Översättning</t>
  </si>
  <si>
    <t>翻譯</t>
  </si>
  <si>
    <t>翻訳</t>
  </si>
  <si>
    <t>Traduction</t>
  </si>
  <si>
    <t>Превод</t>
  </si>
  <si>
    <t>Fordítás</t>
  </si>
  <si>
    <t>Main Form; File-Menu; TopMenu: []</t>
  </si>
  <si>
    <t>_mfr</t>
  </si>
  <si>
    <t>mnuFile</t>
  </si>
  <si>
    <t>&amp;File</t>
  </si>
  <si>
    <t>&amp;Fil</t>
  </si>
  <si>
    <t>&amp;Arquivo</t>
  </si>
  <si>
    <t>&amp;Datei</t>
  </si>
  <si>
    <t>&amp;Plik</t>
  </si>
  <si>
    <t>&amp;Archivo</t>
  </si>
  <si>
    <t>&amp;Arkiv</t>
  </si>
  <si>
    <t>文件</t>
  </si>
  <si>
    <r>
      <t xml:space="preserve">檔案</t>
    </r>
    <r>
      <rPr>
        <rFont val="Microsoft YaHei"/>
        <charset val="136"/>
        <family val="2"/>
        <color rgb="00000000"/>
        <sz val="10"/>
      </rPr>
      <t xml:space="preserve">(&amp;F)</t>
    </r>
  </si>
  <si>
    <r>
      <t xml:space="preserve">ファイル</t>
    </r>
    <r>
      <rPr>
        <rFont val="Microsoft YaHei"/>
        <charset val="1"/>
        <family val="2"/>
        <sz val="10"/>
      </rPr>
      <t xml:space="preserve">(&amp;F)</t>
    </r>
  </si>
  <si>
    <t>파일</t>
  </si>
  <si>
    <t>&amp;Fichier</t>
  </si>
  <si>
    <t>&amp;Fișier</t>
  </si>
  <si>
    <t>&amp;Датотека</t>
  </si>
  <si>
    <t>&amp;Fájl</t>
  </si>
  <si>
    <t>mnuEdit</t>
  </si>
  <si>
    <t>&amp;Edit</t>
  </si>
  <si>
    <t>&amp;Rediger</t>
  </si>
  <si>
    <t>&amp;Editar</t>
  </si>
  <si>
    <t>&amp;Bearbeiten</t>
  </si>
  <si>
    <t>&amp;Modifica</t>
  </si>
  <si>
    <t>&amp;Edycja</t>
  </si>
  <si>
    <t>&amp;Redigera</t>
  </si>
  <si>
    <t>编辑</t>
  </si>
  <si>
    <r>
      <t xml:space="preserve">編輯</t>
    </r>
    <r>
      <rPr>
        <rFont val="Microsoft YaHei"/>
        <charset val="136"/>
        <family val="2"/>
        <color rgb="00000000"/>
        <sz val="10"/>
      </rPr>
      <t xml:space="preserve">(&amp;E)</t>
    </r>
  </si>
  <si>
    <r>
      <t xml:space="preserve">編集</t>
    </r>
    <r>
      <rPr>
        <rFont val="Microsoft YaHei"/>
        <charset val="1"/>
        <family val="2"/>
        <sz val="10"/>
      </rPr>
      <t xml:space="preserve">(&amp;E)</t>
    </r>
  </si>
  <si>
    <t>편집</t>
  </si>
  <si>
    <t>&amp;Edition</t>
  </si>
  <si>
    <t>&amp;Editare</t>
  </si>
  <si>
    <t>&amp;Едитуј</t>
  </si>
  <si>
    <t>&amp;Szerkesztés</t>
  </si>
  <si>
    <t>mnuOptions</t>
  </si>
  <si>
    <t>&amp;Options</t>
  </si>
  <si>
    <t>&amp;Valg</t>
  </si>
  <si>
    <t>&amp;Opções</t>
  </si>
  <si>
    <t>&amp;Optionen</t>
  </si>
  <si>
    <t>&amp;Opzioni</t>
  </si>
  <si>
    <t>&amp;Opcje</t>
  </si>
  <si>
    <t>&amp;Opciones</t>
  </si>
  <si>
    <t>A&amp;lternativ</t>
  </si>
  <si>
    <t>选项</t>
  </si>
  <si>
    <r>
      <t xml:space="preserve">選項</t>
    </r>
    <r>
      <rPr>
        <rFont val="Microsoft YaHei"/>
        <charset val="136"/>
        <family val="2"/>
        <color rgb="00000000"/>
        <sz val="10"/>
      </rPr>
      <t xml:space="preserve">(&amp;O)</t>
    </r>
  </si>
  <si>
    <r>
      <t xml:space="preserve">オプション</t>
    </r>
    <r>
      <rPr>
        <rFont val="Microsoft YaHei"/>
        <charset val="1"/>
        <family val="2"/>
        <sz val="10"/>
      </rPr>
      <t xml:space="preserve">(&amp;O)</t>
    </r>
  </si>
  <si>
    <t>옵션</t>
  </si>
  <si>
    <t>&amp;Opțiuni</t>
  </si>
  <si>
    <t>&amp;Опције</t>
  </si>
  <si>
    <t>&amp;Beállítások</t>
  </si>
  <si>
    <t>mnuHelp</t>
  </si>
  <si>
    <t>&amp;Help</t>
  </si>
  <si>
    <t>&amp;Hjelp</t>
  </si>
  <si>
    <t>A&amp;juda</t>
  </si>
  <si>
    <t>&amp;Hilfe</t>
  </si>
  <si>
    <t>&amp;Guida</t>
  </si>
  <si>
    <t>Pomo&amp;c</t>
  </si>
  <si>
    <t>A&amp;yuda</t>
  </si>
  <si>
    <t>&amp;Hjälp</t>
  </si>
  <si>
    <t>帮助</t>
  </si>
  <si>
    <r>
      <t xml:space="preserve">說明</t>
    </r>
    <r>
      <rPr>
        <rFont val="Microsoft YaHei"/>
        <charset val="136"/>
        <family val="2"/>
        <color rgb="00000000"/>
        <sz val="10"/>
      </rPr>
      <t xml:space="preserve">(&amp;H)</t>
    </r>
  </si>
  <si>
    <r>
      <t xml:space="preserve">ヘルプ</t>
    </r>
    <r>
      <rPr>
        <rFont val="Microsoft YaHei"/>
        <charset val="1"/>
        <family val="2"/>
        <sz val="10"/>
      </rPr>
      <t xml:space="preserve">(&amp;H)</t>
    </r>
  </si>
  <si>
    <t>도움말</t>
  </si>
  <si>
    <t>&amp;Aide</t>
  </si>
  <si>
    <t>&amp;Ajutor</t>
  </si>
  <si>
    <t>&amp;Помоћ</t>
  </si>
  <si>
    <t>&amp;Súgó</t>
  </si>
  <si>
    <t>Main Form; File-Menu; File: []</t>
  </si>
  <si>
    <t>_mff</t>
  </si>
  <si>
    <t>mnuFileAddCategory</t>
  </si>
  <si>
    <t>&amp;Add Category...</t>
  </si>
  <si>
    <t>Legg til &amp;Kategori...</t>
  </si>
  <si>
    <t>Adicionar &amp;Categoria...</t>
  </si>
  <si>
    <t>&amp;Kategorie hinzufügen..</t>
  </si>
  <si>
    <t>Aggiungi &amp;Categoria...</t>
  </si>
  <si>
    <t>Dodaj &amp;Kategorię...</t>
  </si>
  <si>
    <t>Añadir &amp;Categoria...</t>
  </si>
  <si>
    <t>&amp;Lägg till kategori...</t>
  </si>
  <si>
    <r>
      <t xml:space="preserve">添加类别</t>
    </r>
    <r>
      <rPr>
        <rFont val="宋体"/>
        <charset val="1"/>
        <family val="0"/>
        <i val="true"/>
        <sz val="10"/>
      </rPr>
      <t xml:space="preserve">...</t>
    </r>
  </si>
  <si>
    <r>
      <t xml:space="preserve">新增類別</t>
    </r>
    <r>
      <rPr>
        <rFont val="新細明體"/>
        <charset val="1"/>
        <family val="2"/>
        <i val="true"/>
        <sz val="10"/>
      </rPr>
      <t xml:space="preserve">...</t>
    </r>
    <r>
      <rPr>
        <rFont val="Microsoft YaHei"/>
        <charset val="136"/>
        <family val="2"/>
        <color rgb="00000000"/>
        <sz val="10"/>
      </rPr>
      <t xml:space="preserve">(&amp;A)</t>
    </r>
  </si>
  <si>
    <r>
      <t xml:space="preserve">カテゴリを追加(&amp;</t>
    </r>
    <r>
      <rPr>
        <rFont val="Arial"/>
        <charset val="1"/>
        <family val="2"/>
        <sz val="10"/>
      </rPr>
      <t xml:space="preserve">A)</t>
    </r>
    <r>
      <rPr>
        <rFont val="Arial"/>
        <charset val="1"/>
        <family val="2"/>
        <i val="true"/>
        <sz val="10"/>
      </rPr>
      <t xml:space="preserve">…</t>
    </r>
  </si>
  <si>
    <t>분류츄가</t>
  </si>
  <si>
    <t>&amp;Ajouter une Catégorie...</t>
  </si>
  <si>
    <t>&amp;Adaugă Categorie</t>
  </si>
  <si>
    <t>&amp;Додај Категорију...</t>
  </si>
  <si>
    <t>&amp;Új kategória...</t>
  </si>
  <si>
    <t>mnuFileRemoveItems</t>
  </si>
  <si>
    <t>&amp;Remove Item(s)</t>
  </si>
  <si>
    <t>&amp;Fjern Element(er)</t>
  </si>
  <si>
    <t>&amp;Rimuovi elemento</t>
  </si>
  <si>
    <t>&amp;Quitar elemento</t>
  </si>
  <si>
    <t>&amp;Ta bort objekt</t>
  </si>
  <si>
    <r>
      <t xml:space="preserve">移除所選項目</t>
    </r>
    <r>
      <rPr>
        <rFont val="Microsoft YaHei"/>
        <charset val="136"/>
        <family val="2"/>
        <color rgb="00000000"/>
        <sz val="10"/>
      </rPr>
      <t xml:space="preserve">(&amp;R)</t>
    </r>
  </si>
  <si>
    <t>アイテム(複)を除去(&amp;R)</t>
  </si>
  <si>
    <t>&amp;Supprimer les Elements</t>
  </si>
  <si>
    <t>&amp;Уклони ставке</t>
  </si>
  <si>
    <t>mnuFileClearClipboard</t>
  </si>
  <si>
    <t>&amp;Clear Clipboard</t>
  </si>
  <si>
    <t>&amp;Tøm Utklippstavlen</t>
  </si>
  <si>
    <t>&amp;Limpar Clipboard</t>
  </si>
  <si>
    <t>&amp;Zwischenablage löschen</t>
  </si>
  <si>
    <t>Svuota &amp;Appunti</t>
  </si>
  <si>
    <t>&amp;Wyczyść Schowek</t>
  </si>
  <si>
    <t>&amp;Limpiar PortaPapeles</t>
  </si>
  <si>
    <t>&amp;Rensa urklipp</t>
  </si>
  <si>
    <t>清除剪贴板</t>
  </si>
  <si>
    <r>
      <t xml:space="preserve">清空剪貼簿</t>
    </r>
    <r>
      <rPr>
        <rFont val="Microsoft YaHei"/>
        <charset val="136"/>
        <family val="2"/>
        <color rgb="00000000"/>
        <sz val="10"/>
      </rPr>
      <t xml:space="preserve">(&amp;C)</t>
    </r>
  </si>
  <si>
    <r>
      <t xml:space="preserve">クリップボードをクリア</t>
    </r>
    <r>
      <rPr>
        <rFont val="Microsoft YaHei"/>
        <charset val="1"/>
        <family val="2"/>
        <sz val="10"/>
      </rPr>
      <t xml:space="preserve">(&amp;C)</t>
    </r>
  </si>
  <si>
    <t>클립 보드 지우기</t>
  </si>
  <si>
    <t>&amp;Vider le Presse-Papier</t>
  </si>
  <si>
    <t>&amp;Curăță Clipboard</t>
  </si>
  <si>
    <t>&amp;Избриши Клипборд</t>
  </si>
  <si>
    <t>&amp;Vágólap törlése</t>
  </si>
  <si>
    <t>mnuFileSaveAll</t>
  </si>
  <si>
    <t>&amp;Save All</t>
  </si>
  <si>
    <t>&amp;Lagre Alle</t>
  </si>
  <si>
    <t>&amp;Salvar Todos</t>
  </si>
  <si>
    <t>Alle &amp;speichern</t>
  </si>
  <si>
    <t>Salva &amp;Tutto</t>
  </si>
  <si>
    <t>Z&amp;apisz Wszystko</t>
  </si>
  <si>
    <t>G&amp;uardar Todo</t>
  </si>
  <si>
    <t>&amp;Spara alla</t>
  </si>
  <si>
    <t>保存全部</t>
  </si>
  <si>
    <r>
      <t xml:space="preserve">全部存檔</t>
    </r>
    <r>
      <rPr>
        <rFont val="Microsoft YaHei"/>
        <charset val="136"/>
        <family val="2"/>
        <color rgb="00000000"/>
        <sz val="10"/>
      </rPr>
      <t xml:space="preserve">(&amp;S)</t>
    </r>
  </si>
  <si>
    <r>
      <t xml:space="preserve">すべて保存</t>
    </r>
    <r>
      <rPr>
        <rFont val="Microsoft YaHei"/>
        <charset val="1"/>
        <family val="2"/>
        <sz val="10"/>
      </rPr>
      <t xml:space="preserve">(&amp;S)</t>
    </r>
  </si>
  <si>
    <t>모두 저장</t>
  </si>
  <si>
    <t>&amp;Sauvegarder Tout</t>
  </si>
  <si>
    <t>&amp;Salvează Toate</t>
  </si>
  <si>
    <t>&amp;Сачувај све</t>
  </si>
  <si>
    <t>&amp;Összes mentése</t>
  </si>
  <si>
    <t>mnuFileExport</t>
  </si>
  <si>
    <t>&amp;Export List...</t>
  </si>
  <si>
    <t>&amp;Eksporter Liste...</t>
  </si>
  <si>
    <t>&amp;Exportar Lista...</t>
  </si>
  <si>
    <t>&amp;Liste exportieren...</t>
  </si>
  <si>
    <t>Esporta &amp;Lista</t>
  </si>
  <si>
    <t>Eksportuj &amp;Listę...</t>
  </si>
  <si>
    <t>&amp;Exportera lista...</t>
  </si>
  <si>
    <r>
      <t xml:space="preserve">导出列表</t>
    </r>
    <r>
      <rPr>
        <rFont val="宋体"/>
        <charset val="1"/>
        <family val="0"/>
        <i val="true"/>
        <sz val="10"/>
      </rPr>
      <t xml:space="preserve">...</t>
    </r>
  </si>
  <si>
    <r>
      <t xml:space="preserve">匯出清單</t>
    </r>
    <r>
      <rPr>
        <rFont val="新細明體"/>
        <charset val="1"/>
        <family val="2"/>
        <i val="true"/>
        <sz val="10"/>
      </rPr>
      <t xml:space="preserve">...</t>
    </r>
    <r>
      <rPr>
        <rFont val="Microsoft YaHei"/>
        <charset val="136"/>
        <family val="2"/>
        <color rgb="00000000"/>
        <sz val="10"/>
      </rPr>
      <t xml:space="preserve">(&amp;E)</t>
    </r>
  </si>
  <si>
    <r>
      <t xml:space="preserve">一覧をエクスポート</t>
    </r>
    <r>
      <rPr>
        <rFont val="Microsoft YaHei"/>
        <charset val="1"/>
        <family val="2"/>
        <sz val="10"/>
      </rPr>
      <t xml:space="preserve">(&amp;E)</t>
    </r>
  </si>
  <si>
    <t>목록 내보내기</t>
  </si>
  <si>
    <t>&amp;Exporter la Liste...</t>
  </si>
  <si>
    <t>&amp;Exportă Listă...</t>
  </si>
  <si>
    <t>Из&amp;воз листе...</t>
  </si>
  <si>
    <t>&amp;Lista mentése...</t>
  </si>
  <si>
    <t>mnuFilePageSetup</t>
  </si>
  <si>
    <t>Page Set&amp;up...</t>
  </si>
  <si>
    <t>&amp;Utskriftsformat...</t>
  </si>
  <si>
    <t>Configurar &amp;Página...</t>
  </si>
  <si>
    <t>Seite &amp;einrichten...</t>
  </si>
  <si>
    <t>&amp;Imposta Pagina...</t>
  </si>
  <si>
    <t>Ustawienia St&amp;rony...</t>
  </si>
  <si>
    <t>Cambiar&amp;Diseño de Pagina...</t>
  </si>
  <si>
    <t>Utskrifts&amp;format...</t>
  </si>
  <si>
    <r>
      <t xml:space="preserve">页面设置</t>
    </r>
    <r>
      <rPr>
        <rFont val="宋体"/>
        <charset val="1"/>
        <family val="0"/>
        <i val="true"/>
        <sz val="10"/>
      </rPr>
      <t xml:space="preserve">...</t>
    </r>
  </si>
  <si>
    <r>
      <t xml:space="preserve">頁面設定</t>
    </r>
    <r>
      <rPr>
        <rFont val="新細明體"/>
        <charset val="1"/>
        <family val="2"/>
        <i val="true"/>
        <sz val="10"/>
      </rPr>
      <t xml:space="preserve">...</t>
    </r>
    <r>
      <rPr>
        <rFont val="Microsoft YaHei"/>
        <charset val="136"/>
        <family val="2"/>
        <color rgb="00000000"/>
        <sz val="10"/>
      </rPr>
      <t xml:space="preserve">(&amp;U)</t>
    </r>
  </si>
  <si>
    <r>
      <t xml:space="preserve">ページ設定(&amp;</t>
    </r>
    <r>
      <rPr>
        <rFont val="Arial"/>
        <charset val="1"/>
        <family val="2"/>
        <sz val="10"/>
      </rPr>
      <t xml:space="preserve">U)</t>
    </r>
    <r>
      <rPr>
        <rFont val="Arial"/>
        <charset val="1"/>
        <family val="2"/>
        <i val="true"/>
        <sz val="10"/>
      </rPr>
      <t xml:space="preserve">…</t>
    </r>
  </si>
  <si>
    <r>
      <t xml:space="preserve">페이지 설정</t>
    </r>
    <r>
      <rPr>
        <rFont val="SimSun"/>
        <charset val="1"/>
        <family val="2"/>
        <i val="true"/>
        <sz val="10"/>
      </rPr>
      <t xml:space="preserve">...</t>
    </r>
  </si>
  <si>
    <t>&amp;Mise en Page...</t>
  </si>
  <si>
    <t>Setare &amp;Pagină...</t>
  </si>
  <si>
    <t>&amp;Подешавање стране...</t>
  </si>
  <si>
    <t>Olda&amp;lbeállítás</t>
  </si>
  <si>
    <t>mnuFilePrint</t>
  </si>
  <si>
    <t>&amp;Print...</t>
  </si>
  <si>
    <t>&amp;Skriv ut...</t>
  </si>
  <si>
    <t>&amp;Imprimir...</t>
  </si>
  <si>
    <t>&amp;Drucken...</t>
  </si>
  <si>
    <t>&amp;Stampa...</t>
  </si>
  <si>
    <t>&amp;Drukuj...</t>
  </si>
  <si>
    <t>Im&amp;primir...</t>
  </si>
  <si>
    <t>Skriv &amp;ut...</t>
  </si>
  <si>
    <r>
      <t xml:space="preserve">打印</t>
    </r>
    <r>
      <rPr>
        <rFont val="宋体"/>
        <charset val="1"/>
        <family val="0"/>
        <i val="true"/>
        <sz val="10"/>
      </rPr>
      <t xml:space="preserve">...</t>
    </r>
  </si>
  <si>
    <r>
      <t xml:space="preserve">列印</t>
    </r>
    <r>
      <rPr>
        <rFont val="新細明體"/>
        <charset val="1"/>
        <family val="2"/>
        <i val="true"/>
        <sz val="10"/>
      </rPr>
      <t xml:space="preserve">...</t>
    </r>
    <r>
      <rPr>
        <rFont val="Microsoft YaHei"/>
        <charset val="136"/>
        <family val="2"/>
        <color rgb="00000000"/>
        <sz val="10"/>
      </rPr>
      <t xml:space="preserve">(&amp;P)</t>
    </r>
  </si>
  <si>
    <r>
      <t xml:space="preserve">印刷(&amp;</t>
    </r>
    <r>
      <rPr>
        <rFont val="Arial"/>
        <charset val="1"/>
        <family val="2"/>
        <sz val="10"/>
      </rPr>
      <t xml:space="preserve">P)</t>
    </r>
    <r>
      <rPr>
        <rFont val="Arial"/>
        <charset val="1"/>
        <family val="2"/>
        <i val="true"/>
        <sz val="10"/>
      </rPr>
      <t xml:space="preserve">…</t>
    </r>
  </si>
  <si>
    <r>
      <t xml:space="preserve">인쇄</t>
    </r>
    <r>
      <rPr>
        <rFont val="SimSun"/>
        <charset val="1"/>
        <family val="2"/>
        <i val="true"/>
        <sz val="10"/>
      </rPr>
      <t xml:space="preserve">...</t>
    </r>
  </si>
  <si>
    <t>Im&amp;primer...</t>
  </si>
  <si>
    <t>&amp;Tipar...</t>
  </si>
  <si>
    <t>&amp;Штампај...</t>
  </si>
  <si>
    <t>&amp;Nyomtatás...</t>
  </si>
  <si>
    <t>mnuFileExit</t>
  </si>
  <si>
    <t>E&amp;xit</t>
  </si>
  <si>
    <t>&amp;Avslutt</t>
  </si>
  <si>
    <t>S&amp;air</t>
  </si>
  <si>
    <t>&amp;Beenden</t>
  </si>
  <si>
    <t>&amp;Esci</t>
  </si>
  <si>
    <t>Za&amp;kończ</t>
  </si>
  <si>
    <t>&amp;Salir</t>
  </si>
  <si>
    <t>A&amp;vsluta</t>
  </si>
  <si>
    <t>退出</t>
  </si>
  <si>
    <r>
      <t xml:space="preserve">退出</t>
    </r>
    <r>
      <rPr>
        <rFont val="Microsoft YaHei"/>
        <charset val="136"/>
        <family val="2"/>
        <color rgb="00000000"/>
        <sz val="10"/>
      </rPr>
      <t xml:space="preserve">(&amp;X)</t>
    </r>
  </si>
  <si>
    <r>
      <t xml:space="preserve">終了</t>
    </r>
    <r>
      <rPr>
        <rFont val="Microsoft YaHei"/>
        <charset val="1"/>
        <family val="2"/>
        <sz val="10"/>
      </rPr>
      <t xml:space="preserve">(&amp;X)</t>
    </r>
  </si>
  <si>
    <t>종료</t>
  </si>
  <si>
    <t>&amp;Quitter</t>
  </si>
  <si>
    <t>&amp;Leșire</t>
  </si>
  <si>
    <t>И&amp;злаз</t>
  </si>
  <si>
    <t>&amp;Kilépés</t>
  </si>
  <si>
    <t>Main Form; File-Menu; Edit: []</t>
  </si>
  <si>
    <t>_mfe</t>
  </si>
  <si>
    <t>mnuEditUndo</t>
  </si>
  <si>
    <t>&amp;Undo</t>
  </si>
  <si>
    <t>&amp;Angre</t>
  </si>
  <si>
    <t>&amp;Desfazer</t>
  </si>
  <si>
    <t>&amp;Rückgängig</t>
  </si>
  <si>
    <t>Co&amp;fnij</t>
  </si>
  <si>
    <t>&amp;Deshacer</t>
  </si>
  <si>
    <t>&amp;Ångra</t>
  </si>
  <si>
    <t>撤销</t>
  </si>
  <si>
    <r>
      <t xml:space="preserve">還原</t>
    </r>
    <r>
      <rPr>
        <rFont val="Microsoft YaHei"/>
        <charset val="136"/>
        <family val="2"/>
        <color rgb="00000000"/>
        <sz val="10"/>
      </rPr>
      <t xml:space="preserve">(&amp;U)</t>
    </r>
  </si>
  <si>
    <r>
      <t xml:space="preserve">元に戻す</t>
    </r>
    <r>
      <rPr>
        <rFont val="Microsoft YaHei"/>
        <charset val="1"/>
        <family val="2"/>
        <sz val="10"/>
      </rPr>
      <t xml:space="preserve">(&amp;U)</t>
    </r>
  </si>
  <si>
    <t>실행 취소</t>
  </si>
  <si>
    <t>&amp;Поврати</t>
  </si>
  <si>
    <t>&amp;Visszavonás</t>
  </si>
  <si>
    <t>mnuEditRedo</t>
  </si>
  <si>
    <t>&amp;Redo</t>
  </si>
  <si>
    <t>&amp;Gjenta</t>
  </si>
  <si>
    <t>&amp;Refazer</t>
  </si>
  <si>
    <t>&amp;Wiederholen</t>
  </si>
  <si>
    <t>&amp;Ripristina</t>
  </si>
  <si>
    <t>Powtó&amp;rz</t>
  </si>
  <si>
    <t>&amp;ReHacer</t>
  </si>
  <si>
    <t>&amp;Upprepa</t>
  </si>
  <si>
    <t>恢复</t>
  </si>
  <si>
    <r>
      <t xml:space="preserve">重現</t>
    </r>
    <r>
      <rPr>
        <rFont val="Microsoft YaHei"/>
        <charset val="136"/>
        <family val="2"/>
        <color rgb="00000000"/>
        <sz val="10"/>
      </rPr>
      <t xml:space="preserve">(&amp;R)</t>
    </r>
  </si>
  <si>
    <r>
      <t xml:space="preserve">やり直す</t>
    </r>
    <r>
      <rPr>
        <rFont val="Microsoft YaHei"/>
        <charset val="1"/>
        <family val="2"/>
        <sz val="10"/>
      </rPr>
      <t xml:space="preserve">(&amp;R)</t>
    </r>
  </si>
  <si>
    <t>되돌리기</t>
  </si>
  <si>
    <t>&amp;Rétablir</t>
  </si>
  <si>
    <t>&amp;Refă</t>
  </si>
  <si>
    <t>П&amp;онови</t>
  </si>
  <si>
    <t>&amp;Ismét</t>
  </si>
  <si>
    <t>mnuEditCopy</t>
  </si>
  <si>
    <t>&amp;Copy</t>
  </si>
  <si>
    <t>&amp;Kopier</t>
  </si>
  <si>
    <t>&amp;Cópia</t>
  </si>
  <si>
    <t>&amp;Kopieren</t>
  </si>
  <si>
    <t>&amp;Copia</t>
  </si>
  <si>
    <t>&amp;Kopiuj</t>
  </si>
  <si>
    <t>&amp;Copiar</t>
  </si>
  <si>
    <t>&amp;Kopiera</t>
  </si>
  <si>
    <t>复制</t>
  </si>
  <si>
    <r>
      <t xml:space="preserve">複製</t>
    </r>
    <r>
      <rPr>
        <rFont val="Microsoft YaHei"/>
        <charset val="136"/>
        <family val="2"/>
        <color rgb="00000000"/>
        <sz val="10"/>
      </rPr>
      <t xml:space="preserve">(&amp;C)</t>
    </r>
  </si>
  <si>
    <r>
      <t xml:space="preserve">コピー</t>
    </r>
    <r>
      <rPr>
        <rFont val="Microsoft YaHei"/>
        <charset val="1"/>
        <family val="2"/>
        <sz val="10"/>
      </rPr>
      <t xml:space="preserve">(&amp;C)</t>
    </r>
  </si>
  <si>
    <t>복사</t>
  </si>
  <si>
    <t>&amp;Copier</t>
  </si>
  <si>
    <t>&amp;Copiază</t>
  </si>
  <si>
    <t>&amp;Копирај</t>
  </si>
  <si>
    <t>&amp;Másolás</t>
  </si>
  <si>
    <t>mnuEditPaste</t>
  </si>
  <si>
    <t>&amp;Paste</t>
  </si>
  <si>
    <t>&amp;Lim Inn</t>
  </si>
  <si>
    <t>C&amp;olar</t>
  </si>
  <si>
    <t>&amp;Einfügen</t>
  </si>
  <si>
    <t>&amp;Incolla</t>
  </si>
  <si>
    <t>Wkle&amp;j</t>
  </si>
  <si>
    <t>&amp;Pegar</t>
  </si>
  <si>
    <t>Klistra &amp;in</t>
  </si>
  <si>
    <t>粘贴</t>
  </si>
  <si>
    <r>
      <t xml:space="preserve">貼上</t>
    </r>
    <r>
      <rPr>
        <rFont val="Microsoft YaHei"/>
        <charset val="136"/>
        <family val="2"/>
        <color rgb="00000000"/>
        <sz val="10"/>
      </rPr>
      <t xml:space="preserve">(&amp;P)</t>
    </r>
  </si>
  <si>
    <r>
      <t xml:space="preserve">貼り付け</t>
    </r>
    <r>
      <rPr>
        <rFont val="Microsoft YaHei"/>
        <charset val="1"/>
        <family val="2"/>
        <sz val="10"/>
      </rPr>
      <t xml:space="preserve">(&amp;P)</t>
    </r>
  </si>
  <si>
    <t>붙여넣기</t>
  </si>
  <si>
    <t>C&amp;oller</t>
  </si>
  <si>
    <t>&amp;Inserează</t>
  </si>
  <si>
    <t>П&amp;рилепи</t>
  </si>
  <si>
    <t>&amp;Beillesztés</t>
  </si>
  <si>
    <t>mnuEditDelete</t>
  </si>
  <si>
    <t>&amp;Delete</t>
  </si>
  <si>
    <t>&amp;Slett</t>
  </si>
  <si>
    <t>&amp;Excluir</t>
  </si>
  <si>
    <t>&amp;Löschen</t>
  </si>
  <si>
    <t>&amp;Elimina</t>
  </si>
  <si>
    <t>&amp;Usuń</t>
  </si>
  <si>
    <t>B&amp;orrar</t>
  </si>
  <si>
    <t>&amp;Ta bort</t>
  </si>
  <si>
    <t>删除</t>
  </si>
  <si>
    <r>
      <t xml:space="preserve">刪除</t>
    </r>
    <r>
      <rPr>
        <rFont val="Microsoft YaHei"/>
        <charset val="136"/>
        <family val="2"/>
        <color rgb="00000000"/>
        <sz val="10"/>
      </rPr>
      <t xml:space="preserve">(&amp;D)</t>
    </r>
  </si>
  <si>
    <r>
      <t xml:space="preserve">削除</t>
    </r>
    <r>
      <rPr>
        <rFont val="Microsoft YaHei"/>
        <charset val="1"/>
        <family val="2"/>
        <sz val="10"/>
      </rPr>
      <t xml:space="preserve">(&amp;D)</t>
    </r>
  </si>
  <si>
    <t>삭제</t>
  </si>
  <si>
    <t>&amp;Supprimer</t>
  </si>
  <si>
    <t>Șter&amp;ge</t>
  </si>
  <si>
    <t>&amp;Избриши</t>
  </si>
  <si>
    <t>&amp;Törlés</t>
  </si>
  <si>
    <t>mnuEditEditItem</t>
  </si>
  <si>
    <t>&amp;Edit Item...</t>
  </si>
  <si>
    <t>&amp;Rediger Element...</t>
  </si>
  <si>
    <t>Editar &amp;Item...</t>
  </si>
  <si>
    <t>&amp;Element bearbeiten...</t>
  </si>
  <si>
    <t>&amp;Modifica Elemento...</t>
  </si>
  <si>
    <t>&amp;Modyfikuj Element...</t>
  </si>
  <si>
    <t>&amp;Editar valor...</t>
  </si>
  <si>
    <t>&amp;Redigera objekt...</t>
  </si>
  <si>
    <r>
      <t xml:space="preserve">编辑条目</t>
    </r>
    <r>
      <rPr>
        <rFont val="宋体"/>
        <charset val="1"/>
        <family val="0"/>
        <i val="true"/>
        <sz val="10"/>
      </rPr>
      <t xml:space="preserve">...</t>
    </r>
  </si>
  <si>
    <r>
      <t xml:space="preserve">編輯副本</t>
    </r>
    <r>
      <rPr>
        <rFont val="新細明體"/>
        <charset val="1"/>
        <family val="2"/>
        <i val="true"/>
        <sz val="10"/>
      </rPr>
      <t xml:space="preserve">...</t>
    </r>
    <r>
      <rPr>
        <rFont val="Microsoft YaHei"/>
        <charset val="136"/>
        <family val="2"/>
        <color rgb="00000000"/>
        <sz val="10"/>
      </rPr>
      <t xml:space="preserve">(&amp;E)</t>
    </r>
  </si>
  <si>
    <r>
      <t xml:space="preserve">アイテムの編集(&amp;</t>
    </r>
    <r>
      <rPr>
        <rFont val="Arial"/>
        <charset val="1"/>
        <family val="2"/>
        <sz val="10"/>
      </rPr>
      <t xml:space="preserve">E)</t>
    </r>
    <r>
      <rPr>
        <rFont val="Arial"/>
        <charset val="1"/>
        <family val="2"/>
        <i val="true"/>
        <sz val="10"/>
      </rPr>
      <t xml:space="preserve">…</t>
    </r>
  </si>
  <si>
    <r>
      <t xml:space="preserve">항목 편집</t>
    </r>
    <r>
      <rPr>
        <rFont val="SimSun"/>
        <charset val="1"/>
        <family val="2"/>
        <i val="true"/>
        <sz val="10"/>
      </rPr>
      <t xml:space="preserve">...</t>
    </r>
  </si>
  <si>
    <t>&amp;Editer l'Elément...</t>
  </si>
  <si>
    <t>&amp;Editează Element...</t>
  </si>
  <si>
    <t>&amp;Едитуј појам...</t>
  </si>
  <si>
    <t>&amp;Elem szerkesztése...</t>
  </si>
  <si>
    <t>Main Form; File-Menu; Options: []</t>
  </si>
  <si>
    <t>mnuOptionsCboConvertHtml0</t>
  </si>
  <si>
    <t>Don't Convert Html</t>
  </si>
  <si>
    <t>Ikke Konverter Html</t>
  </si>
  <si>
    <t>Não Converso Html</t>
  </si>
  <si>
    <t>Html nicht konvertieren</t>
  </si>
  <si>
    <t>Non Convertire HTML</t>
  </si>
  <si>
    <t>Nie Konwertuj Html</t>
  </si>
  <si>
    <t>No Convertir el HTML</t>
  </si>
  <si>
    <t>Konvertera inte .html</t>
  </si>
  <si>
    <r>
      <t xml:space="preserve">不转换</t>
    </r>
    <r>
      <rPr>
        <rFont val="Arial"/>
        <charset val="1"/>
        <family val="2"/>
        <sz val="10"/>
      </rPr>
      <t xml:space="preserve">Html </t>
    </r>
  </si>
  <si>
    <r>
      <t xml:space="preserve">Html </t>
    </r>
    <r>
      <rPr>
        <rFont val="新細明體"/>
        <charset val="136"/>
        <family val="2"/>
        <sz val="10"/>
      </rPr>
      <t xml:space="preserve">維持原貌</t>
    </r>
  </si>
  <si>
    <r>
      <t xml:space="preserve">Html </t>
    </r>
    <r>
      <rPr>
        <rFont val="Microsoft YaHei"/>
        <charset val="1"/>
        <family val="2"/>
        <sz val="10"/>
      </rPr>
      <t xml:space="preserve">を変換しない</t>
    </r>
  </si>
  <si>
    <r>
      <t xml:space="preserve">Html </t>
    </r>
    <r>
      <rPr>
        <rFont val="돋움"/>
        <charset val="1"/>
        <family val="3"/>
        <sz val="10"/>
      </rPr>
      <t xml:space="preserve">변환하지않음</t>
    </r>
  </si>
  <si>
    <t>Ne Pas Convertir en Html</t>
  </si>
  <si>
    <t>Nu Converti Html</t>
  </si>
  <si>
    <t>Не претварај Html</t>
  </si>
  <si>
    <t>Nem konvertálható Html-re</t>
  </si>
  <si>
    <t>mnuOptionsCboConvertHtml1</t>
  </si>
  <si>
    <t>Convert Html to Txt</t>
  </si>
  <si>
    <t>Konverter Html til Txt</t>
  </si>
  <si>
    <t>Converter Html para Txt</t>
  </si>
  <si>
    <t>Html zu Txt konvertieren</t>
  </si>
  <si>
    <t>Converti Html in Txt</t>
  </si>
  <si>
    <t>Konwertuj Html na Txt</t>
  </si>
  <si>
    <t>Convertir Html a Txt</t>
  </si>
  <si>
    <t>Konvertera .html till .txt</t>
  </si>
  <si>
    <r>
      <t xml:space="preserve">转换</t>
    </r>
    <r>
      <rPr>
        <rFont val="Arial"/>
        <charset val="1"/>
        <family val="2"/>
        <sz val="10"/>
      </rPr>
      <t xml:space="preserve">Html</t>
    </r>
    <r>
      <rPr>
        <rFont val="宋体"/>
        <charset val="1"/>
        <family val="0"/>
        <sz val="10"/>
      </rPr>
      <t xml:space="preserve">为</t>
    </r>
    <r>
      <rPr>
        <rFont val="Arial"/>
        <charset val="1"/>
        <family val="2"/>
        <sz val="10"/>
      </rPr>
      <t xml:space="preserve">Txt</t>
    </r>
  </si>
  <si>
    <r>
      <t xml:space="preserve">Html </t>
    </r>
    <r>
      <rPr>
        <rFont val="新細明體"/>
        <charset val="136"/>
        <family val="2"/>
        <sz val="10"/>
      </rPr>
      <t xml:space="preserve">轉成 </t>
    </r>
    <r>
      <rPr>
        <rFont val="Arial"/>
        <charset val="136"/>
        <family val="2"/>
        <sz val="10"/>
      </rPr>
      <t xml:space="preserve">Txt</t>
    </r>
  </si>
  <si>
    <r>
      <t xml:space="preserve">Html </t>
    </r>
    <r>
      <rPr>
        <rFont val="Microsoft YaHei"/>
        <charset val="1"/>
        <family val="2"/>
        <sz val="10"/>
      </rPr>
      <t xml:space="preserve">を</t>
    </r>
    <r>
      <rPr>
        <rFont val="SimSun"/>
        <charset val="134"/>
        <family val="0"/>
        <sz val="10"/>
      </rPr>
      <t xml:space="preserve"> </t>
    </r>
    <r>
      <rPr>
        <rFont val="Arial"/>
        <charset val="1"/>
        <family val="2"/>
        <sz val="10"/>
      </rPr>
      <t xml:space="preserve">Txt </t>
    </r>
    <r>
      <rPr>
        <rFont val="Microsoft YaHei"/>
        <charset val="1"/>
        <family val="2"/>
        <sz val="10"/>
      </rPr>
      <t xml:space="preserve">に変換</t>
    </r>
  </si>
  <si>
    <r>
      <t xml:space="preserve">Html </t>
    </r>
    <r>
      <rPr>
        <rFont val="돋움"/>
        <charset val="1"/>
        <family val="3"/>
        <sz val="10"/>
      </rPr>
      <t xml:space="preserve">을</t>
    </r>
    <r>
      <rPr>
        <rFont val="SimSun"/>
        <charset val="1"/>
        <family val="2"/>
        <sz val="10"/>
      </rPr>
      <t xml:space="preserve"> </t>
    </r>
    <r>
      <rPr>
        <rFont val="Arial"/>
        <charset val="1"/>
        <family val="2"/>
        <sz val="10"/>
      </rPr>
      <t xml:space="preserve">Txt</t>
    </r>
    <r>
      <rPr>
        <rFont val="돋움"/>
        <charset val="1"/>
        <family val="3"/>
        <sz val="10"/>
      </rPr>
      <t xml:space="preserve">로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변환</t>
    </r>
  </si>
  <si>
    <t>Convertir le Html en Txt</t>
  </si>
  <si>
    <t>Convertește Html la Txt</t>
  </si>
  <si>
    <t>Претвори Html у Txt</t>
  </si>
  <si>
    <t>Html konvertálása Txt-be</t>
  </si>
  <si>
    <t>mnuOptionsCboConvertHtml2</t>
  </si>
  <si>
    <t>Convert Html to Rtf</t>
  </si>
  <si>
    <t>Konverter Html til Rtf</t>
  </si>
  <si>
    <t>Converter Html para Rtf</t>
  </si>
  <si>
    <t>Html zu Rtf konvertieren</t>
  </si>
  <si>
    <t>Converti Html in Rtf</t>
  </si>
  <si>
    <t>Konwertuj Html na Rtf</t>
  </si>
  <si>
    <t>Konvertera .html till .rtf</t>
  </si>
  <si>
    <r>
      <t xml:space="preserve">转换</t>
    </r>
    <r>
      <rPr>
        <rFont val="Arial"/>
        <charset val="1"/>
        <family val="2"/>
        <sz val="10"/>
      </rPr>
      <t xml:space="preserve">Html</t>
    </r>
    <r>
      <rPr>
        <rFont val="宋体"/>
        <charset val="1"/>
        <family val="0"/>
        <sz val="10"/>
      </rPr>
      <t xml:space="preserve">为</t>
    </r>
    <r>
      <rPr>
        <rFont val="Arial"/>
        <charset val="1"/>
        <family val="2"/>
        <sz val="10"/>
      </rPr>
      <t xml:space="preserve">Rtf</t>
    </r>
  </si>
  <si>
    <r>
      <t xml:space="preserve">Html </t>
    </r>
    <r>
      <rPr>
        <rFont val="新細明體"/>
        <charset val="136"/>
        <family val="2"/>
        <sz val="10"/>
      </rPr>
      <t xml:space="preserve">轉成 </t>
    </r>
    <r>
      <rPr>
        <rFont val="Arial"/>
        <charset val="136"/>
        <family val="2"/>
        <sz val="10"/>
      </rPr>
      <t xml:space="preserve">Rtf</t>
    </r>
  </si>
  <si>
    <r>
      <t xml:space="preserve">Html </t>
    </r>
    <r>
      <rPr>
        <rFont val="Microsoft YaHei"/>
        <charset val="1"/>
        <family val="2"/>
        <sz val="10"/>
      </rPr>
      <t xml:space="preserve">を</t>
    </r>
    <r>
      <rPr>
        <rFont val="SimSun"/>
        <charset val="134"/>
        <family val="0"/>
        <sz val="10"/>
      </rPr>
      <t xml:space="preserve"> </t>
    </r>
    <r>
      <rPr>
        <rFont val="Arial"/>
        <charset val="1"/>
        <family val="2"/>
        <sz val="10"/>
      </rPr>
      <t xml:space="preserve">Rtf </t>
    </r>
    <r>
      <rPr>
        <rFont val="Microsoft YaHei"/>
        <charset val="1"/>
        <family val="2"/>
        <sz val="10"/>
      </rPr>
      <t xml:space="preserve">に変換</t>
    </r>
  </si>
  <si>
    <r>
      <t xml:space="preserve">Html </t>
    </r>
    <r>
      <rPr>
        <rFont val="돋움"/>
        <charset val="1"/>
        <family val="3"/>
        <sz val="10"/>
      </rPr>
      <t xml:space="preserve">을</t>
    </r>
    <r>
      <rPr>
        <rFont val="SimSun"/>
        <charset val="1"/>
        <family val="2"/>
        <sz val="10"/>
      </rPr>
      <t xml:space="preserve"> </t>
    </r>
    <r>
      <rPr>
        <rFont val="Arial"/>
        <charset val="1"/>
        <family val="2"/>
        <sz val="10"/>
      </rPr>
      <t xml:space="preserve">Rtf</t>
    </r>
    <r>
      <rPr>
        <rFont val="돋움"/>
        <charset val="1"/>
        <family val="3"/>
        <sz val="10"/>
      </rPr>
      <t xml:space="preserve">로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변환</t>
    </r>
  </si>
  <si>
    <t>Convertir le Html en Rtf</t>
  </si>
  <si>
    <t>Convertește Html la Rtf</t>
  </si>
  <si>
    <t>Претвори Html у Rtf</t>
  </si>
  <si>
    <t>Html konvertálása Rtf-be</t>
  </si>
  <si>
    <t>_mfo</t>
  </si>
  <si>
    <t>mnuOptionsAlwaysOnTop</t>
  </si>
  <si>
    <t>&amp;Always On Top</t>
  </si>
  <si>
    <t>&amp;Alltid Øverst</t>
  </si>
  <si>
    <t>&amp;Sempre em Cima</t>
  </si>
  <si>
    <t>&amp;Immer im Vordergrund</t>
  </si>
  <si>
    <t>&amp;Sempre in Alto</t>
  </si>
  <si>
    <t>&amp;Zawsze na Wierzchu</t>
  </si>
  <si>
    <t>&amp;Siempre Arriba</t>
  </si>
  <si>
    <t>&amp;Alltid överst</t>
  </si>
  <si>
    <t>置顶</t>
  </si>
  <si>
    <r>
      <t xml:space="preserve">置於最上層</t>
    </r>
    <r>
      <rPr>
        <rFont val="Microsoft YaHei"/>
        <charset val="136"/>
        <family val="2"/>
        <color rgb="00000000"/>
        <sz val="10"/>
      </rPr>
      <t xml:space="preserve">(&amp;A)</t>
    </r>
  </si>
  <si>
    <r>
      <t xml:space="preserve">常に手前表示</t>
    </r>
    <r>
      <rPr>
        <rFont val="Microsoft YaHei"/>
        <charset val="1"/>
        <family val="2"/>
        <sz val="10"/>
      </rPr>
      <t xml:space="preserve">(&amp;A)</t>
    </r>
  </si>
  <si>
    <t>항상 위에 표시</t>
  </si>
  <si>
    <t>&amp;Toujours en Avant-Plan</t>
  </si>
  <si>
    <t>&amp;Întotdeauna Deasupra</t>
  </si>
  <si>
    <t>&amp;Увек испред</t>
  </si>
  <si>
    <t>&amp;Mindig felül</t>
  </si>
  <si>
    <t>mnuOptionsConvertClipboard</t>
  </si>
  <si>
    <t>Convert Clip&amp;board</t>
  </si>
  <si>
    <t>Konverter &amp;Utklippstavle</t>
  </si>
  <si>
    <t>Konvertera &amp;Urklipp</t>
  </si>
  <si>
    <t>mnuOptionsAutoPaste</t>
  </si>
  <si>
    <t>A&amp;uto-Paste</t>
  </si>
  <si>
    <t>&amp;Lim Inn Automatisk</t>
  </si>
  <si>
    <t>Colar &amp;Automaticamente</t>
  </si>
  <si>
    <t>&amp;Automatisch einfügen</t>
  </si>
  <si>
    <t>Incolla A&amp;utomaticamente</t>
  </si>
  <si>
    <t>Automatyczne &amp;Wklejanie</t>
  </si>
  <si>
    <t>Au&amp;to Pegar</t>
  </si>
  <si>
    <t>&amp;Klistra in automatiskt</t>
  </si>
  <si>
    <t>自动粘贴</t>
  </si>
  <si>
    <r>
      <t xml:space="preserve">自動貼上</t>
    </r>
    <r>
      <rPr>
        <rFont val="Microsoft YaHei"/>
        <charset val="136"/>
        <family val="2"/>
        <color rgb="00000000"/>
        <sz val="10"/>
      </rPr>
      <t xml:space="preserve">(&amp;U)</t>
    </r>
  </si>
  <si>
    <r>
      <t xml:space="preserve">自動貼り付け</t>
    </r>
    <r>
      <rPr>
        <rFont val="Microsoft YaHei"/>
        <charset val="1"/>
        <family val="2"/>
        <sz val="10"/>
      </rPr>
      <t xml:space="preserve">(&amp;U)</t>
    </r>
  </si>
  <si>
    <t>자동 붙여넣기</t>
  </si>
  <si>
    <t>Auto-&amp;Collage</t>
  </si>
  <si>
    <t>&amp;Auto-Inserare</t>
  </si>
  <si>
    <t>&amp;Ауто-Прилепи</t>
  </si>
  <si>
    <t>A&amp;utomatikus beillesztés</t>
  </si>
  <si>
    <t>mnuOptionsConvertRtfToTxt</t>
  </si>
  <si>
    <t>Convert &amp;Rtf to Txt</t>
  </si>
  <si>
    <t>Konverter &amp;Rtf til Txt</t>
  </si>
  <si>
    <t>Converter Rtf para &amp;Txt</t>
  </si>
  <si>
    <t>&amp;Rtf zu Txt konvertieren</t>
  </si>
  <si>
    <t>&amp;Converti Rtf in Txt</t>
  </si>
  <si>
    <t>&amp;Konwertuj Rtf na Txt</t>
  </si>
  <si>
    <t>Convertir &amp;Rtf a Txt</t>
  </si>
  <si>
    <t>Konvertera .&amp;rtf till .txt</t>
  </si>
  <si>
    <r>
      <t xml:space="preserve">转换</t>
    </r>
    <r>
      <rPr>
        <rFont val="Arial"/>
        <charset val="1"/>
        <family val="2"/>
        <i val="true"/>
        <sz val="10"/>
      </rPr>
      <t xml:space="preserve">Rtf</t>
    </r>
    <r>
      <rPr>
        <rFont val="宋体"/>
        <charset val="1"/>
        <family val="0"/>
        <i val="true"/>
        <sz val="10"/>
      </rPr>
      <t xml:space="preserve">为</t>
    </r>
    <r>
      <rPr>
        <rFont val="Arial"/>
        <charset val="1"/>
        <family val="2"/>
        <i val="true"/>
        <sz val="10"/>
      </rPr>
      <t xml:space="preserve">Txt</t>
    </r>
  </si>
  <si>
    <r>
      <t xml:space="preserve">Rtf </t>
    </r>
    <r>
      <rPr>
        <rFont val="新細明體"/>
        <charset val="136"/>
        <family val="2"/>
        <i val="true"/>
        <sz val="10"/>
      </rPr>
      <t xml:space="preserve">轉成 </t>
    </r>
    <r>
      <rPr>
        <rFont val="Arial"/>
        <charset val="136"/>
        <family val="2"/>
        <i val="true"/>
        <sz val="10"/>
      </rPr>
      <t xml:space="preserve">Txt</t>
    </r>
    <r>
      <rPr>
        <rFont val="Microsoft YaHei"/>
        <charset val="136"/>
        <family val="2"/>
        <color rgb="00000000"/>
        <sz val="10"/>
      </rPr>
      <t xml:space="preserve">(&amp;R)</t>
    </r>
  </si>
  <si>
    <r>
      <t xml:space="preserve">Rtf </t>
    </r>
    <r>
      <rPr>
        <rFont val="ＭＳ Ｐゴシック"/>
        <charset val="128"/>
        <family val="3"/>
        <i val="true"/>
        <sz val="10"/>
      </rPr>
      <t xml:space="preserve">を</t>
    </r>
    <r>
      <rPr>
        <rFont val="SimSun"/>
        <charset val="134"/>
        <family val="0"/>
        <i val="true"/>
        <sz val="10"/>
      </rPr>
      <t xml:space="preserve"> </t>
    </r>
    <r>
      <rPr>
        <rFont val="Arial"/>
        <charset val="1"/>
        <family val="2"/>
        <i val="true"/>
        <sz val="10"/>
      </rPr>
      <t xml:space="preserve">Txt </t>
    </r>
    <r>
      <rPr>
        <rFont val="ＭＳ Ｐゴシック"/>
        <charset val="128"/>
        <family val="3"/>
        <i val="true"/>
        <sz val="10"/>
      </rPr>
      <t xml:space="preserve">に変換</t>
    </r>
    <r>
      <rPr>
        <rFont val="Microsoft YaHei"/>
        <charset val="1"/>
        <family val="2"/>
        <i val="true"/>
        <sz val="10"/>
      </rPr>
      <t xml:space="preserve">(&amp;</t>
    </r>
    <r>
      <rPr>
        <rFont val="Arial"/>
        <charset val="1"/>
        <family val="2"/>
        <i val="true"/>
        <sz val="10"/>
      </rPr>
      <t xml:space="preserve">R)</t>
    </r>
  </si>
  <si>
    <r>
      <t xml:space="preserve">Rtf</t>
    </r>
    <r>
      <rPr>
        <rFont val="SimSun"/>
        <charset val="1"/>
        <family val="2"/>
        <i val="true"/>
        <sz val="10"/>
      </rPr>
      <t xml:space="preserve">을 </t>
    </r>
    <r>
      <rPr>
        <rFont val="Arial"/>
        <charset val="1"/>
        <family val="2"/>
        <i val="true"/>
        <sz val="10"/>
      </rPr>
      <t xml:space="preserve">Txt</t>
    </r>
    <r>
      <rPr>
        <rFont val="SimSun"/>
        <charset val="1"/>
        <family val="2"/>
        <i val="true"/>
        <sz val="10"/>
      </rPr>
      <t xml:space="preserve">로 변환</t>
    </r>
  </si>
  <si>
    <t>Convertir le &amp;Rtf en Txt</t>
  </si>
  <si>
    <t>&amp;Convertește Rtf la Txt</t>
  </si>
  <si>
    <t>&amp;Претвори Rtf у Txt</t>
  </si>
  <si>
    <t>&amp;Rtf konvertálása Txt-be</t>
  </si>
  <si>
    <t>mnuOptionsAskForImageName</t>
  </si>
  <si>
    <t>Ask for Image &amp;Name</t>
  </si>
  <si>
    <t>Spør etter &amp;Navn på Bilde</t>
  </si>
  <si>
    <t>Pedir o &amp;Nome da Imagem</t>
  </si>
  <si>
    <t>Nach Bildnamen &amp;fragen</t>
  </si>
  <si>
    <t>Chiedi &amp;Nome Immagine</t>
  </si>
  <si>
    <t>Zapytaj o &amp;Nazwę Obrazu</t>
  </si>
  <si>
    <t>Preguntar por nombre de la image&amp;n</t>
  </si>
  <si>
    <t>Fråga efter &amp;bildnamn</t>
  </si>
  <si>
    <t>请求图像名称</t>
  </si>
  <si>
    <r>
      <t xml:space="preserve">要求輸入圖片名稱</t>
    </r>
    <r>
      <rPr>
        <rFont val="Microsoft YaHei"/>
        <charset val="136"/>
        <family val="2"/>
        <color rgb="00000000"/>
        <sz val="10"/>
      </rPr>
      <t xml:space="preserve">(&amp;N)</t>
    </r>
  </si>
  <si>
    <r>
      <t xml:space="preserve">イメージの名前を確認</t>
    </r>
    <r>
      <rPr>
        <rFont val="Microsoft YaHei"/>
        <charset val="1"/>
        <family val="2"/>
        <sz val="10"/>
      </rPr>
      <t xml:space="preserve">(&amp;N)</t>
    </r>
  </si>
  <si>
    <r>
      <t xml:space="preserve">이미지</t>
    </r>
    <r>
      <rPr>
        <rFont val="SimSun"/>
        <charset val="1"/>
        <family val="2"/>
        <i val="true"/>
        <sz val="10"/>
      </rPr>
      <t xml:space="preserve"> </t>
    </r>
    <r>
      <rPr>
        <rFont val="돋움"/>
        <charset val="1"/>
        <family val="3"/>
        <i val="true"/>
        <sz val="10"/>
      </rPr>
      <t xml:space="preserve">이름을</t>
    </r>
    <r>
      <rPr>
        <rFont val="SimSun"/>
        <charset val="1"/>
        <family val="2"/>
        <i val="true"/>
        <sz val="10"/>
      </rPr>
      <t xml:space="preserve"> </t>
    </r>
    <r>
      <rPr>
        <rFont val="돋움"/>
        <charset val="1"/>
        <family val="3"/>
        <i val="true"/>
        <sz val="10"/>
      </rPr>
      <t xml:space="preserve">확인</t>
    </r>
  </si>
  <si>
    <t>Demander un &amp;Nom pour l'Image</t>
  </si>
  <si>
    <t>Solicită &amp;Nume Imagine</t>
  </si>
  <si>
    <t>Питај за име &amp;слике</t>
  </si>
  <si>
    <t>Rákérdezés a ké&amp;pek nevére</t>
  </si>
  <si>
    <t>mnuOptionsShowSize</t>
  </si>
  <si>
    <t>Show &amp;Dimensions</t>
  </si>
  <si>
    <t>Vis &amp;Dimensjoner</t>
  </si>
  <si>
    <t>&amp;Mostrar Dimensões</t>
  </si>
  <si>
    <t>Abmessungen an&amp;zeigen</t>
  </si>
  <si>
    <t>Visualizza &amp;Dimensioni</t>
  </si>
  <si>
    <t>Pokaż &amp;Rozmiar</t>
  </si>
  <si>
    <t>Mostrar &amp;Dimensiones</t>
  </si>
  <si>
    <t>Visa &amp;dimensioner</t>
  </si>
  <si>
    <t>显示尺寸</t>
  </si>
  <si>
    <r>
      <t xml:space="preserve">顯示大小</t>
    </r>
    <r>
      <rPr>
        <rFont val="Microsoft YaHei"/>
        <charset val="136"/>
        <family val="2"/>
        <color rgb="00000000"/>
        <sz val="10"/>
      </rPr>
      <t xml:space="preserve">(&amp;D)</t>
    </r>
  </si>
  <si>
    <r>
      <t xml:space="preserve">サイズを表示</t>
    </r>
    <r>
      <rPr>
        <rFont val="Microsoft YaHei"/>
        <charset val="1"/>
        <family val="2"/>
        <sz val="10"/>
      </rPr>
      <t xml:space="preserve">(&amp;D)</t>
    </r>
  </si>
  <si>
    <t>크기를 표시</t>
  </si>
  <si>
    <t>Voir les &amp;Dimensions</t>
  </si>
  <si>
    <t>Arată &amp;Dimensiuni</t>
  </si>
  <si>
    <t>Покажи &amp;Димензије</t>
  </si>
  <si>
    <t>Mérete&amp;k megjelenítése</t>
  </si>
  <si>
    <t>mnuOptionsShowToolTipPreview</t>
  </si>
  <si>
    <t>Show &amp;Tooltip-Preview</t>
  </si>
  <si>
    <t>Vis &amp;Tooltip-Forhåndsvisning</t>
  </si>
  <si>
    <t>Visualizza &amp;Antprima dei consigli</t>
  </si>
  <si>
    <t>Mostrar &amp;Descripcion de Ayuda Rapida</t>
  </si>
  <si>
    <t>Visa &amp;tipsrutor</t>
  </si>
  <si>
    <r>
      <t xml:space="preserve">顯示提示內預覽</t>
    </r>
    <r>
      <rPr>
        <rFont val="Microsoft YaHei"/>
        <charset val="136"/>
        <family val="2"/>
        <color rgb="00000000"/>
        <sz val="10"/>
      </rPr>
      <t xml:space="preserve">(&amp;T)</t>
    </r>
  </si>
  <si>
    <t>ヒントをプレビュー表示(&amp;T)</t>
  </si>
  <si>
    <t>&amp;Aperçu dans une Info-Bulle</t>
  </si>
  <si>
    <t>Покажи Пр&amp;еглед-Помоћника</t>
  </si>
  <si>
    <t>mnuOptionsShowPreview</t>
  </si>
  <si>
    <t>Show &amp;Preview</t>
  </si>
  <si>
    <t>Vis &amp;Forhåndsvisning</t>
  </si>
  <si>
    <t>Mostrar &amp;Pré-Vizualização</t>
  </si>
  <si>
    <t>&amp;Vorschau anzeigen</t>
  </si>
  <si>
    <t>&amp;Visualizza Anteprima</t>
  </si>
  <si>
    <t>&amp;Pokaż Podgląd</t>
  </si>
  <si>
    <t>&amp;Mostrar Vista Previa</t>
  </si>
  <si>
    <t>Visa &amp;förhandsvisning</t>
  </si>
  <si>
    <t>显示预览</t>
  </si>
  <si>
    <r>
      <t xml:space="preserve">顯示預覽</t>
    </r>
    <r>
      <rPr>
        <rFont val="Microsoft YaHei"/>
        <charset val="136"/>
        <family val="2"/>
        <color rgb="00000000"/>
        <sz val="10"/>
      </rPr>
      <t xml:space="preserve">(&amp;P)</t>
    </r>
  </si>
  <si>
    <r>
      <t xml:space="preserve">プレビュー表示</t>
    </r>
    <r>
      <rPr>
        <rFont val="Microsoft YaHei"/>
        <charset val="1"/>
        <family val="2"/>
        <sz val="10"/>
      </rPr>
      <t xml:space="preserve">(&amp;P)</t>
    </r>
  </si>
  <si>
    <t>미리보기</t>
  </si>
  <si>
    <t>&amp;Montrer un Aperçu</t>
  </si>
  <si>
    <t>Arată &amp;Previzualizare</t>
  </si>
  <si>
    <t>Покажи П&amp;реглед</t>
  </si>
  <si>
    <t>Előné&amp;zet megjelenítése</t>
  </si>
  <si>
    <t>mnuOptionsLocalConfiguration</t>
  </si>
  <si>
    <t>Local &amp;Configuration...</t>
  </si>
  <si>
    <t>Lokal &amp;Konfigurasjon...</t>
  </si>
  <si>
    <t>Configurazione &amp;Locale...</t>
  </si>
  <si>
    <t>Configuracion &amp;Local…</t>
  </si>
  <si>
    <t>&amp;Lokal konfiguration</t>
  </si>
  <si>
    <r>
      <t xml:space="preserve">本機設定</t>
    </r>
    <r>
      <rPr>
        <rFont val="Microsoft YaHei"/>
        <charset val="136"/>
        <family val="2"/>
        <color rgb="00000000"/>
        <sz val="10"/>
      </rPr>
      <t xml:space="preserve">(&amp;C)</t>
    </r>
  </si>
  <si>
    <t>ローカル構成(&amp;C)</t>
  </si>
  <si>
    <t>Локална &amp;конфигурација</t>
  </si>
  <si>
    <t>mnuOptionsSettings</t>
  </si>
  <si>
    <t>&amp;Settings...</t>
  </si>
  <si>
    <t>&amp;Innstillinger...</t>
  </si>
  <si>
    <t>&amp;Configurações...</t>
  </si>
  <si>
    <t>&amp;Einstellungen...</t>
  </si>
  <si>
    <t>&amp;Impostazioni...</t>
  </si>
  <si>
    <t>&amp;Ustawienia...</t>
  </si>
  <si>
    <t>&amp;Configurar...</t>
  </si>
  <si>
    <t>&amp;Inställningar...</t>
  </si>
  <si>
    <r>
      <t xml:space="preserve">设置</t>
    </r>
    <r>
      <rPr>
        <rFont val="宋体"/>
        <charset val="1"/>
        <family val="0"/>
        <i val="true"/>
        <sz val="10"/>
      </rPr>
      <t xml:space="preserve">...</t>
    </r>
  </si>
  <si>
    <r>
      <t xml:space="preserve">設定</t>
    </r>
    <r>
      <rPr>
        <rFont val="新細明體"/>
        <charset val="1"/>
        <family val="2"/>
        <i val="true"/>
        <sz val="10"/>
      </rPr>
      <t xml:space="preserve">...</t>
    </r>
    <r>
      <rPr>
        <rFont val="Microsoft YaHei"/>
        <charset val="136"/>
        <family val="2"/>
        <color rgb="00000000"/>
        <sz val="10"/>
      </rPr>
      <t xml:space="preserve">(&amp;S)</t>
    </r>
  </si>
  <si>
    <r>
      <t xml:space="preserve">設定(&amp;</t>
    </r>
    <r>
      <rPr>
        <rFont val="Arial"/>
        <charset val="1"/>
        <family val="2"/>
        <sz val="10"/>
      </rPr>
      <t xml:space="preserve">S)</t>
    </r>
    <r>
      <rPr>
        <rFont val="Arial"/>
        <charset val="1"/>
        <family val="2"/>
        <i val="true"/>
        <sz val="10"/>
      </rPr>
      <t xml:space="preserve">…</t>
    </r>
  </si>
  <si>
    <r>
      <t xml:space="preserve">설정</t>
    </r>
    <r>
      <rPr>
        <rFont val="SimSun"/>
        <charset val="1"/>
        <family val="2"/>
        <i val="true"/>
        <sz val="10"/>
      </rPr>
      <t xml:space="preserve">...</t>
    </r>
  </si>
  <si>
    <t>&amp;Paramètres...</t>
  </si>
  <si>
    <t>&amp;Setări...</t>
  </si>
  <si>
    <t>П&amp;одешавања...</t>
  </si>
  <si>
    <t>&amp;Beállítások...</t>
  </si>
  <si>
    <t>Main Form; File-Menu; Help: []</t>
  </si>
  <si>
    <t>_mfh</t>
  </si>
  <si>
    <t>mnuHelpOnlineHelp</t>
  </si>
  <si>
    <t>Online &amp;Help...</t>
  </si>
  <si>
    <t>Online &amp;Hjelp...</t>
  </si>
  <si>
    <t>Ajuda &amp;Online...</t>
  </si>
  <si>
    <t>&amp;Online Hilfe...</t>
  </si>
  <si>
    <t>&amp;Guida in Linea...</t>
  </si>
  <si>
    <t>&amp;Pomoc Online...</t>
  </si>
  <si>
    <t>Ayuda En &amp;Linea...</t>
  </si>
  <si>
    <t>Online-&amp;hjälp...</t>
  </si>
  <si>
    <t>在线帮助…</t>
  </si>
  <si>
    <r>
      <t xml:space="preserve">線上說明</t>
    </r>
    <r>
      <rPr>
        <rFont val="新細明體"/>
        <charset val="1"/>
        <family val="2"/>
        <i val="true"/>
        <sz val="10"/>
      </rPr>
      <t xml:space="preserve">...</t>
    </r>
    <r>
      <rPr>
        <rFont val="Microsoft YaHei"/>
        <charset val="136"/>
        <family val="2"/>
        <color rgb="00000000"/>
        <sz val="10"/>
      </rPr>
      <t xml:space="preserve">(&amp;H)</t>
    </r>
  </si>
  <si>
    <r>
      <t xml:space="preserve">オンラインヘルプ(&amp;</t>
    </r>
    <r>
      <rPr>
        <rFont val="Arial"/>
        <charset val="1"/>
        <family val="2"/>
        <sz val="10"/>
      </rPr>
      <t xml:space="preserve">H)</t>
    </r>
    <r>
      <rPr>
        <rFont val="Arial"/>
        <charset val="1"/>
        <family val="2"/>
        <i val="true"/>
        <sz val="10"/>
      </rPr>
      <t xml:space="preserve">...</t>
    </r>
  </si>
  <si>
    <r>
      <t xml:space="preserve">온라인 도움말</t>
    </r>
    <r>
      <rPr>
        <rFont val="SimSun"/>
        <charset val="1"/>
        <family val="2"/>
        <i val="true"/>
        <sz val="10"/>
      </rPr>
      <t xml:space="preserve">...</t>
    </r>
  </si>
  <si>
    <t>&amp;Aide En Ligne...</t>
  </si>
  <si>
    <t>&amp;Ajutor Online...</t>
  </si>
  <si>
    <t>Онлајн &amp;помоћ...</t>
  </si>
  <si>
    <t>Online &amp;Súgó...</t>
  </si>
  <si>
    <t>mnuHelpSundryTools</t>
  </si>
  <si>
    <t>&amp;Free Software &amp;&amp; Games...</t>
  </si>
  <si>
    <t>&amp;Gratis Programvare &amp;&amp; Spill...</t>
  </si>
  <si>
    <t>&amp;Jogos &amp;&amp; Programas Grátis...</t>
  </si>
  <si>
    <t>&amp;Kostenlose Software &amp;&amp; Spiele...</t>
  </si>
  <si>
    <t>&amp;Software gratis &amp;&amp; Giochi...</t>
  </si>
  <si>
    <t>&amp;Darmowe Oprogramowanie i Gry...</t>
  </si>
  <si>
    <t>&amp;Software Gratis &amp;&amp; Juegos...</t>
  </si>
  <si>
    <t>&amp;Gratis programvara &amp;&amp; spel...</t>
  </si>
  <si>
    <r>
      <t xml:space="preserve">免费软件和游戏</t>
    </r>
    <r>
      <rPr>
        <rFont val="宋体"/>
        <charset val="1"/>
        <family val="0"/>
        <i val="true"/>
        <sz val="10"/>
      </rPr>
      <t xml:space="preserve">...</t>
    </r>
  </si>
  <si>
    <r>
      <t xml:space="preserve">免費軟體及遊戲</t>
    </r>
    <r>
      <rPr>
        <rFont val="新細明體"/>
        <charset val="1"/>
        <family val="2"/>
        <i val="true"/>
        <sz val="10"/>
      </rPr>
      <t xml:space="preserve">...</t>
    </r>
    <r>
      <rPr>
        <rFont val="Microsoft YaHei"/>
        <charset val="136"/>
        <family val="2"/>
        <color rgb="00000000"/>
        <sz val="10"/>
      </rPr>
      <t xml:space="preserve">(&amp;F)</t>
    </r>
  </si>
  <si>
    <r>
      <t xml:space="preserve">フリーソフトウェア</t>
    </r>
    <r>
      <rPr>
        <rFont val="Microsoft YaHei"/>
        <charset val="1"/>
        <family val="2"/>
        <sz val="10"/>
      </rPr>
      <t xml:space="preserve"> </t>
    </r>
    <r>
      <rPr>
        <rFont val="ＭＳ Ｐゴシック"/>
        <charset val="128"/>
        <family val="3"/>
        <i val="true"/>
        <sz val="10"/>
      </rPr>
      <t xml:space="preserve">&amp;&amp; ゲーム(&amp;</t>
    </r>
    <r>
      <rPr>
        <rFont val="Arial"/>
        <charset val="1"/>
        <family val="2"/>
        <i val="true"/>
        <sz val="10"/>
      </rPr>
      <t xml:space="preserve">F)…</t>
    </r>
  </si>
  <si>
    <r>
      <t xml:space="preserve">자유</t>
    </r>
    <r>
      <rPr>
        <rFont val="SimSun"/>
        <charset val="1"/>
        <family val="2"/>
        <i val="true"/>
        <sz val="10"/>
      </rPr>
      <t xml:space="preserve"> </t>
    </r>
    <r>
      <rPr>
        <rFont val="돋움"/>
        <charset val="1"/>
        <family val="3"/>
        <i val="true"/>
        <sz val="10"/>
      </rPr>
      <t xml:space="preserve">소프트웨어</t>
    </r>
    <r>
      <rPr>
        <rFont val="SimSun"/>
        <charset val="1"/>
        <family val="2"/>
        <i val="true"/>
        <sz val="10"/>
      </rPr>
      <t xml:space="preserve"> </t>
    </r>
    <r>
      <rPr>
        <rFont val="돋움"/>
        <charset val="1"/>
        <family val="3"/>
        <i val="true"/>
        <sz val="10"/>
      </rPr>
      <t xml:space="preserve">&amp; 게임</t>
    </r>
    <r>
      <rPr>
        <rFont val="SimSun"/>
        <charset val="1"/>
        <family val="2"/>
        <i val="true"/>
        <sz val="10"/>
      </rPr>
      <t xml:space="preserve"> </t>
    </r>
    <r>
      <rPr>
        <rFont val="돋움"/>
        <charset val="1"/>
        <family val="3"/>
        <i val="true"/>
        <sz val="10"/>
      </rPr>
      <t xml:space="preserve">...</t>
    </r>
  </si>
  <si>
    <t>&amp;Logiciels &amp;&amp; Jeux Gratuits...</t>
  </si>
  <si>
    <t>&amp;Software Gratuit și Jocuri...</t>
  </si>
  <si>
    <t>&amp;Бесплатни Програми &amp;&amp; Игрице...</t>
  </si>
  <si>
    <t>&amp;Ingyenes szoftverek &amp;&amp; Játékok...</t>
  </si>
  <si>
    <t>mnuHelpDonation</t>
  </si>
  <si>
    <t>Make a &amp;Donation...</t>
  </si>
  <si>
    <t>&amp;Doner...</t>
  </si>
  <si>
    <t>Faça uma &amp;Doação...</t>
  </si>
  <si>
    <t>Eine &amp;Spende machen...</t>
  </si>
  <si>
    <t>Fai una &amp;Donazione...</t>
  </si>
  <si>
    <t>Wspo&amp;móż Autora...</t>
  </si>
  <si>
    <t>Hacer una &amp;Donacion...</t>
  </si>
  <si>
    <t>&amp;Donera...</t>
  </si>
  <si>
    <r>
      <t xml:space="preserve">捐助</t>
    </r>
    <r>
      <rPr>
        <rFont val="宋体"/>
        <charset val="1"/>
        <family val="0"/>
        <i val="true"/>
        <sz val="10"/>
      </rPr>
      <t xml:space="preserve">..</t>
    </r>
  </si>
  <si>
    <r>
      <t xml:space="preserve">捐助</t>
    </r>
    <r>
      <rPr>
        <rFont val="新細明體"/>
        <charset val="1"/>
        <family val="2"/>
        <i val="true"/>
        <sz val="10"/>
      </rPr>
      <t xml:space="preserve">...</t>
    </r>
    <r>
      <rPr>
        <rFont val="Microsoft YaHei"/>
        <charset val="136"/>
        <family val="2"/>
        <color rgb="00000000"/>
        <sz val="10"/>
      </rPr>
      <t xml:space="preserve">(&amp;D)</t>
    </r>
  </si>
  <si>
    <r>
      <t xml:space="preserve">寄付する(&amp;</t>
    </r>
    <r>
      <rPr>
        <rFont val="Arial"/>
        <charset val="1"/>
        <family val="2"/>
        <sz val="10"/>
      </rPr>
      <t xml:space="preserve">D)</t>
    </r>
    <r>
      <rPr>
        <rFont val="Arial"/>
        <charset val="1"/>
        <family val="2"/>
        <i val="true"/>
        <sz val="10"/>
      </rPr>
      <t xml:space="preserve">…</t>
    </r>
  </si>
  <si>
    <r>
      <t xml:space="preserve">기부</t>
    </r>
    <r>
      <rPr>
        <rFont val="SimSun"/>
        <charset val="1"/>
        <family val="2"/>
        <i val="true"/>
        <sz val="10"/>
      </rPr>
      <t xml:space="preserve">...</t>
    </r>
  </si>
  <si>
    <t>Faire un &amp;Don...</t>
  </si>
  <si>
    <t>Fă o &amp;Donație...</t>
  </si>
  <si>
    <t>Уради &amp;Донацију...</t>
  </si>
  <si>
    <t>A&amp;dakozz...</t>
  </si>
  <si>
    <t>mnuHelpEMailAuthor</t>
  </si>
  <si>
    <t>&amp;E-mail Author...</t>
  </si>
  <si>
    <t>&amp;E-mail Forfatter...</t>
  </si>
  <si>
    <t>&amp;E-mail do Autor...</t>
  </si>
  <si>
    <t>&amp;E-mail an den Autor...</t>
  </si>
  <si>
    <t>&amp;E-mail Autore...</t>
  </si>
  <si>
    <t>Napisz &amp;E-mail do Autora...</t>
  </si>
  <si>
    <t>&amp;Enviar Correo al Autor...</t>
  </si>
  <si>
    <t>&amp;E-mail Utvecklare...</t>
  </si>
  <si>
    <r>
      <t xml:space="preserve">E-mail</t>
    </r>
    <r>
      <rPr>
        <rFont val="宋体"/>
        <charset val="1"/>
        <family val="0"/>
        <i val="true"/>
        <sz val="10"/>
      </rPr>
      <t xml:space="preserve">作者</t>
    </r>
    <r>
      <rPr>
        <rFont val="Microsoft YaHei"/>
        <charset val="1"/>
        <family val="2"/>
        <i val="true"/>
        <sz val="10"/>
      </rPr>
      <t xml:space="preserve">..</t>
    </r>
  </si>
  <si>
    <r>
      <t xml:space="preserve">&amp;E-mail </t>
    </r>
    <r>
      <rPr>
        <rFont val="新細明體"/>
        <charset val="136"/>
        <family val="2"/>
        <i val="true"/>
        <sz val="10"/>
      </rPr>
      <t xml:space="preserve">給作者</t>
    </r>
    <r>
      <rPr>
        <rFont val="Microsoft YaHei"/>
        <charset val="1"/>
        <family val="2"/>
        <i val="true"/>
        <sz val="10"/>
      </rPr>
      <t xml:space="preserve">...</t>
    </r>
  </si>
  <si>
    <r>
      <t xml:space="preserve">作者へ</t>
    </r>
    <r>
      <rPr>
        <rFont val="Arial"/>
        <charset val="1"/>
        <family val="2"/>
        <i val="true"/>
        <sz val="10"/>
      </rPr>
      <t xml:space="preserve">E-</t>
    </r>
    <r>
      <rPr>
        <rFont val="ＭＳ Ｐゴシック"/>
        <charset val="128"/>
        <family val="3"/>
        <i val="true"/>
        <sz val="10"/>
      </rPr>
      <t xml:space="preserve">メール(&amp;</t>
    </r>
    <r>
      <rPr>
        <rFont val="Arial"/>
        <charset val="1"/>
        <family val="2"/>
        <i val="true"/>
        <sz val="10"/>
      </rPr>
      <t xml:space="preserve">E)</t>
    </r>
  </si>
  <si>
    <r>
      <t xml:space="preserve">저작자</t>
    </r>
    <r>
      <rPr>
        <rFont val="SimSun"/>
        <charset val="1"/>
        <family val="2"/>
        <i val="true"/>
        <sz val="10"/>
      </rPr>
      <t xml:space="preserve"> </t>
    </r>
    <r>
      <rPr>
        <rFont val="돋움"/>
        <charset val="1"/>
        <family val="3"/>
        <i val="true"/>
        <sz val="10"/>
      </rPr>
      <t xml:space="preserve">이메일</t>
    </r>
  </si>
  <si>
    <t>&amp;E-mail à l'Auteur...</t>
  </si>
  <si>
    <t>Trimite &amp;E-mail către Autor...</t>
  </si>
  <si>
    <t>П&amp;исати аутору...</t>
  </si>
  <si>
    <t>Szerző &amp;e-Mail címe...</t>
  </si>
  <si>
    <t>mnuHelpUpdate</t>
  </si>
  <si>
    <t>&amp;Check for Update...</t>
  </si>
  <si>
    <t>&amp;Se Etter Oppdatering...</t>
  </si>
  <si>
    <t>&amp;Verificar se há Atualizações...</t>
  </si>
  <si>
    <t>&amp;Auf Updates prüfen…</t>
  </si>
  <si>
    <t>Cerca &amp;Aggiornamenti...</t>
  </si>
  <si>
    <t>&amp;Sprawdź Aktualizacje...</t>
  </si>
  <si>
    <t>&amp;Comprobar Actualizaciones Ahora…</t>
  </si>
  <si>
    <t>&amp;Uppdatera...</t>
  </si>
  <si>
    <r>
      <t xml:space="preserve">检查更新</t>
    </r>
    <r>
      <rPr>
        <rFont val="宋体"/>
        <charset val="1"/>
        <family val="0"/>
        <i val="true"/>
        <sz val="10"/>
      </rPr>
      <t xml:space="preserve">...</t>
    </r>
  </si>
  <si>
    <r>
      <t xml:space="preserve">檢查新版本</t>
    </r>
    <r>
      <rPr>
        <rFont val="新細明體"/>
        <charset val="1"/>
        <family val="2"/>
        <i val="true"/>
        <sz val="10"/>
      </rPr>
      <t xml:space="preserve">...</t>
    </r>
    <r>
      <rPr>
        <rFont val="Microsoft YaHei"/>
        <charset val="136"/>
        <family val="2"/>
        <color rgb="00000000"/>
        <sz val="10"/>
      </rPr>
      <t xml:space="preserve">(&amp;C)</t>
    </r>
  </si>
  <si>
    <r>
      <t xml:space="preserve">アップデートの確認</t>
    </r>
    <r>
      <rPr>
        <rFont val="Microsoft YaHei"/>
        <charset val="1"/>
        <family val="2"/>
        <sz val="10"/>
      </rPr>
      <t xml:space="preserve">(&amp;C)</t>
    </r>
  </si>
  <si>
    <t>업데이트 확인</t>
  </si>
  <si>
    <t>&amp;Vérifier la Mise à Jour...</t>
  </si>
  <si>
    <t>&amp;Verifică Actualizări...</t>
  </si>
  <si>
    <t>Про&amp;вери за ажурирање...</t>
  </si>
  <si>
    <t>Fris&amp;sítések keresése...</t>
  </si>
  <si>
    <t>mnuHelpAbout</t>
  </si>
  <si>
    <t>&amp;About PasteCopy.NET...</t>
  </si>
  <si>
    <t>&amp;Om PasteCopy.NET...</t>
  </si>
  <si>
    <t>&amp;Sobre o PasteCopy.NET...</t>
  </si>
  <si>
    <t>Über &amp;PasteCopy.NET...</t>
  </si>
  <si>
    <t>&amp;Informazioni su PasteCopy.NET...</t>
  </si>
  <si>
    <t>&amp;O PasteCopy.NET...</t>
  </si>
  <si>
    <t>&amp;Acerca de PasteCopy.Net...</t>
  </si>
  <si>
    <r>
      <t xml:space="preserve">关于</t>
    </r>
    <r>
      <rPr>
        <rFont val="Arial"/>
        <charset val="1"/>
        <family val="2"/>
        <i val="true"/>
        <sz val="10"/>
      </rPr>
      <t xml:space="preserve">PasteCopy.NET...</t>
    </r>
  </si>
  <si>
    <r>
      <t xml:space="preserve">關於 </t>
    </r>
    <r>
      <rPr>
        <rFont val="Arial"/>
        <charset val="136"/>
        <family val="2"/>
        <i val="true"/>
        <sz val="10"/>
      </rPr>
      <t xml:space="preserve">PasteCopy.NET...</t>
    </r>
    <r>
      <rPr>
        <rFont val="Microsoft YaHei"/>
        <charset val="136"/>
        <family val="2"/>
        <color rgb="00000000"/>
        <sz val="10"/>
      </rPr>
      <t xml:space="preserve">(&amp;S)</t>
    </r>
  </si>
  <si>
    <r>
      <t xml:space="preserve">PasteCopy.NET </t>
    </r>
    <r>
      <rPr>
        <rFont val="ＭＳ Ｐゴシック"/>
        <charset val="128"/>
        <family val="3"/>
        <i val="true"/>
        <sz val="10"/>
      </rPr>
      <t xml:space="preserve">について</t>
    </r>
    <r>
      <rPr>
        <rFont val="Microsoft YaHei"/>
        <charset val="1"/>
        <family val="2"/>
        <i val="true"/>
        <sz val="10"/>
      </rPr>
      <t xml:space="preserve">(&amp;</t>
    </r>
    <r>
      <rPr>
        <rFont val="Arial"/>
        <charset val="1"/>
        <family val="2"/>
        <i val="true"/>
        <sz val="10"/>
      </rPr>
      <t xml:space="preserve">A)…</t>
    </r>
  </si>
  <si>
    <r>
      <t xml:space="preserve">PasteCopy.NET </t>
    </r>
    <r>
      <rPr>
        <rFont val="SimSun"/>
        <charset val="1"/>
        <family val="2"/>
        <i val="true"/>
        <sz val="10"/>
      </rPr>
      <t xml:space="preserve">정보</t>
    </r>
    <r>
      <rPr>
        <rFont val="Microsoft YaHei"/>
        <charset val="1"/>
        <family val="2"/>
        <i val="true"/>
        <sz val="10"/>
      </rPr>
      <t xml:space="preserve">...</t>
    </r>
  </si>
  <si>
    <t>A &amp;Propos de PasteCopy.NET...</t>
  </si>
  <si>
    <t>Despre &amp;PasteCopy.NET...</t>
  </si>
  <si>
    <t>&amp;О програму...</t>
  </si>
  <si>
    <t>PasteCopy.NET &amp;névjegye...</t>
  </si>
  <si>
    <t>Main Form; Preview: []</t>
  </si>
  <si>
    <t>genPreview</t>
  </si>
  <si>
    <t>Preview</t>
  </si>
  <si>
    <t>Forhåndsvisning</t>
  </si>
  <si>
    <t>Vorschau</t>
  </si>
  <si>
    <t>Anteprima</t>
  </si>
  <si>
    <t>Podgląd</t>
  </si>
  <si>
    <t>Vista Previa</t>
  </si>
  <si>
    <t>Förhandsgranskning</t>
  </si>
  <si>
    <t>预览</t>
  </si>
  <si>
    <t>預覽</t>
  </si>
  <si>
    <t>プレビュー</t>
  </si>
  <si>
    <t>Aperçu</t>
  </si>
  <si>
    <t>Previzualizare</t>
  </si>
  <si>
    <t>Преглед</t>
  </si>
  <si>
    <t>Előnézet</t>
  </si>
  <si>
    <t>hedUserInterface</t>
  </si>
  <si>
    <t>User Interface</t>
  </si>
  <si>
    <t>Brukergrensesnitt</t>
  </si>
  <si>
    <t>Oberfläche</t>
  </si>
  <si>
    <t>Interfaccia Utente</t>
  </si>
  <si>
    <t>Interfejs Użytkownika</t>
  </si>
  <si>
    <t>Interfaz de usuario</t>
  </si>
  <si>
    <t>Användargränssnitt</t>
  </si>
  <si>
    <t>用户界面</t>
  </si>
  <si>
    <t>使用者介面</t>
  </si>
  <si>
    <t>ユーザインタフェース</t>
  </si>
  <si>
    <r>
      <t xml:space="preserve">사용자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인터페이스</t>
    </r>
  </si>
  <si>
    <t>Interface Utilisateur</t>
  </si>
  <si>
    <t>Interfață Utilizator</t>
  </si>
  <si>
    <t>Интерфејс</t>
  </si>
  <si>
    <t>Kezelőfelület</t>
  </si>
  <si>
    <t>tabGeneral</t>
  </si>
  <si>
    <t>General</t>
  </si>
  <si>
    <t>Generelt</t>
  </si>
  <si>
    <t>Geral</t>
  </si>
  <si>
    <t>Allgemein</t>
  </si>
  <si>
    <t>Generale</t>
  </si>
  <si>
    <t>Główne</t>
  </si>
  <si>
    <t>Allmänt</t>
  </si>
  <si>
    <t>常规</t>
  </si>
  <si>
    <t>一般</t>
  </si>
  <si>
    <t>일반</t>
  </si>
  <si>
    <t>Général</t>
  </si>
  <si>
    <t>Опште</t>
  </si>
  <si>
    <t>Általános</t>
  </si>
  <si>
    <t>lblLanguage</t>
  </si>
  <si>
    <t>Language:</t>
  </si>
  <si>
    <t>Språk:</t>
  </si>
  <si>
    <t>Linguagem:</t>
  </si>
  <si>
    <t>Sprache:</t>
  </si>
  <si>
    <t>Lingua:</t>
  </si>
  <si>
    <t>Język:</t>
  </si>
  <si>
    <t>Lenguaje:</t>
  </si>
  <si>
    <t>语言:</t>
  </si>
  <si>
    <t>語言:</t>
  </si>
  <si>
    <r>
      <t xml:space="preserve">言語</t>
    </r>
    <r>
      <rPr>
        <rFont val="ＭＳ Ｐゴシック"/>
        <charset val="1"/>
        <family val="3"/>
        <sz val="10"/>
      </rPr>
      <t xml:space="preserve">:</t>
    </r>
  </si>
  <si>
    <t>언어:</t>
  </si>
  <si>
    <t>Langue:</t>
  </si>
  <si>
    <t>Limbă:</t>
  </si>
  <si>
    <t>Језик:</t>
  </si>
  <si>
    <t>Nyelv:</t>
  </si>
  <si>
    <t>hedOnlineUpdate</t>
  </si>
  <si>
    <t>Online Update</t>
  </si>
  <si>
    <t>Online Oppdatering</t>
  </si>
  <si>
    <t>Atualização On-Line</t>
  </si>
  <si>
    <t>Aggiornamento In Linea</t>
  </si>
  <si>
    <t>Aktualizacja Online</t>
  </si>
  <si>
    <t>Actualizaciones en linea</t>
  </si>
  <si>
    <t>Uppdatera online</t>
  </si>
  <si>
    <t>在线更新</t>
  </si>
  <si>
    <t>線上更新</t>
  </si>
  <si>
    <t>オンライン更新</t>
  </si>
  <si>
    <t>온라인 업데이트</t>
  </si>
  <si>
    <t>Mise à Jour en Ligne</t>
  </si>
  <si>
    <t>Actualizare Online</t>
  </si>
  <si>
    <t>Онлајн ажурирање</t>
  </si>
  <si>
    <t>Online Frissítés</t>
  </si>
  <si>
    <t>!o!c_sgn</t>
  </si>
  <si>
    <t>chkStartWithWindows</t>
  </si>
  <si>
    <t>&amp;Start with Windows</t>
  </si>
  <si>
    <t>Start med &amp;Windows</t>
  </si>
  <si>
    <t>Comece com o &amp;Windows</t>
  </si>
  <si>
    <t>Mit Windows &amp;starten</t>
  </si>
  <si>
    <t>Avvio con &amp;Windows</t>
  </si>
  <si>
    <t>Start w systemie &amp;Windows</t>
  </si>
  <si>
    <t>Comienza con &amp;Windows</t>
  </si>
  <si>
    <t>Autostarta med &amp;Windows</t>
  </si>
  <si>
    <t>开机运行</t>
  </si>
  <si>
    <r>
      <t xml:space="preserve">開機自動執行</t>
    </r>
    <r>
      <rPr>
        <rFont val="Microsoft YaHei"/>
        <charset val="136"/>
        <family val="2"/>
        <color rgb="00000000"/>
        <sz val="10"/>
      </rPr>
      <t xml:space="preserve">(&amp;S)</t>
    </r>
  </si>
  <si>
    <r>
      <t xml:space="preserve">Windows </t>
    </r>
    <r>
      <rPr>
        <rFont val="ＭＳ Ｐゴシック"/>
        <charset val="128"/>
        <family val="3"/>
        <i val="true"/>
        <sz val="10"/>
      </rPr>
      <t xml:space="preserve">のスタートアップに登録</t>
    </r>
    <r>
      <rPr>
        <rFont val="Microsoft YaHei"/>
        <charset val="1"/>
        <family val="2"/>
        <i val="true"/>
        <sz val="10"/>
      </rPr>
      <t xml:space="preserve">(&amp;</t>
    </r>
    <r>
      <rPr>
        <rFont val="Arial"/>
        <charset val="1"/>
        <family val="2"/>
        <i val="true"/>
        <sz val="10"/>
      </rPr>
      <t xml:space="preserve">S)</t>
    </r>
  </si>
  <si>
    <r>
      <t xml:space="preserve">윈도우</t>
    </r>
    <r>
      <rPr>
        <rFont val="SimSun"/>
        <charset val="1"/>
        <family val="2"/>
        <i val="true"/>
        <sz val="10"/>
      </rPr>
      <t xml:space="preserve"> </t>
    </r>
    <r>
      <rPr>
        <rFont val="돋움"/>
        <charset val="1"/>
        <family val="3"/>
        <i val="true"/>
        <sz val="10"/>
      </rPr>
      <t xml:space="preserve">시작에</t>
    </r>
    <r>
      <rPr>
        <rFont val="SimSun"/>
        <charset val="1"/>
        <family val="2"/>
        <i val="true"/>
        <sz val="10"/>
      </rPr>
      <t xml:space="preserve"> </t>
    </r>
    <r>
      <rPr>
        <rFont val="돋움"/>
        <charset val="1"/>
        <family val="3"/>
        <i val="true"/>
        <sz val="10"/>
      </rPr>
      <t xml:space="preserve">추가</t>
    </r>
  </si>
  <si>
    <t>&amp;Démarrer avec Windows</t>
  </si>
  <si>
    <t>Pornește odată cu &amp;Windows</t>
  </si>
  <si>
    <t>По&amp;крени са системом</t>
  </si>
  <si>
    <t>&amp;Indulás a Windowsal</t>
  </si>
  <si>
    <t>chkMinimizeToTray</t>
  </si>
  <si>
    <t>&amp;Minimize to system tray</t>
  </si>
  <si>
    <t>&amp;Minimer til systemstatusfelt</t>
  </si>
  <si>
    <t>&amp;Minimizar a bandeja do sistema para</t>
  </si>
  <si>
    <t>&amp;Minimieren zu Infobereich (System Tray)</t>
  </si>
  <si>
    <t>&amp;Minimizza nella tray di sistema</t>
  </si>
  <si>
    <t>&amp;Minimalizuj do zasobnika systemowego</t>
  </si>
  <si>
    <t>&amp;Minimizar a la bandeja del sistema</t>
  </si>
  <si>
    <t>&amp;Minimera till systemfältet</t>
  </si>
  <si>
    <t>最小化到系统托盘</t>
  </si>
  <si>
    <r>
      <t xml:space="preserve">縮小時收到系統列</t>
    </r>
    <r>
      <rPr>
        <rFont val="Microsoft YaHei"/>
        <charset val="136"/>
        <family val="2"/>
        <color rgb="00000000"/>
        <sz val="10"/>
      </rPr>
      <t xml:space="preserve">(&amp;M)</t>
    </r>
  </si>
  <si>
    <r>
      <t xml:space="preserve">トレイに最小化</t>
    </r>
    <r>
      <rPr>
        <rFont val="Microsoft YaHei"/>
        <charset val="1"/>
        <family val="2"/>
        <sz val="10"/>
      </rPr>
      <t xml:space="preserve">(&amp;M)</t>
    </r>
  </si>
  <si>
    <r>
      <t xml:space="preserve">트레이로</t>
    </r>
    <r>
      <rPr>
        <rFont val="SimSun"/>
        <charset val="1"/>
        <family val="2"/>
        <i val="true"/>
        <sz val="10"/>
      </rPr>
      <t xml:space="preserve"> </t>
    </r>
    <r>
      <rPr>
        <rFont val="돋움"/>
        <charset val="1"/>
        <family val="3"/>
        <i val="true"/>
        <sz val="10"/>
      </rPr>
      <t xml:space="preserve">최소화</t>
    </r>
    <r>
      <rPr>
        <rFont val="SimSun"/>
        <charset val="1"/>
        <family val="2"/>
        <i val="true"/>
        <sz val="10"/>
      </rPr>
      <t xml:space="preserve"> </t>
    </r>
  </si>
  <si>
    <t>&amp;Réduire dans la barre système</t>
  </si>
  <si>
    <t>Ascunde &amp;Fereastra în Zona de Notificare</t>
  </si>
  <si>
    <t>&amp;Минимизуј у систему</t>
  </si>
  <si>
    <t>Minimalizálásko&amp;r tálcára</t>
  </si>
  <si>
    <t>chkCloseToTray</t>
  </si>
  <si>
    <t>Close to system &amp;tray</t>
  </si>
  <si>
    <t>L&amp;ukk til systemstatusfelt</t>
  </si>
  <si>
    <t>&amp;Fechar a bandeja do sistema</t>
  </si>
  <si>
    <t>In &amp;Taskleiste anzeigen</t>
  </si>
  <si>
    <t>&amp;Vicino alla tray di sistema</t>
  </si>
  <si>
    <t>&amp;Blisko zasobniku systemowym</t>
  </si>
  <si>
    <t>Cerca &amp;de la bandeja del sistema</t>
  </si>
  <si>
    <t>&amp;Stäng till systemfältet</t>
  </si>
  <si>
    <t>关闭到系统托盘</t>
  </si>
  <si>
    <r>
      <t xml:space="preserve">關閉時收到系統列</t>
    </r>
    <r>
      <rPr>
        <rFont val="Microsoft YaHei"/>
        <charset val="136"/>
        <family val="2"/>
        <color rgb="00000000"/>
        <sz val="10"/>
      </rPr>
      <t xml:space="preserve">(&amp;T)</t>
    </r>
  </si>
  <si>
    <r>
      <t xml:space="preserve">閉じるでトレイに移動</t>
    </r>
    <r>
      <rPr>
        <rFont val="Microsoft YaHei"/>
        <charset val="1"/>
        <family val="2"/>
        <sz val="10"/>
      </rPr>
      <t xml:space="preserve">(&amp;T)</t>
    </r>
  </si>
  <si>
    <r>
      <t xml:space="preserve">닫기</t>
    </r>
    <r>
      <rPr>
        <rFont val="돋움"/>
        <charset val="1"/>
        <family val="3"/>
        <i val="true"/>
        <sz val="10"/>
      </rPr>
      <t xml:space="preserve">, 트레이로</t>
    </r>
    <r>
      <rPr>
        <rFont val="SimSun"/>
        <charset val="1"/>
        <family val="2"/>
        <i val="true"/>
        <sz val="10"/>
      </rPr>
      <t xml:space="preserve"> </t>
    </r>
    <r>
      <rPr>
        <rFont val="돋움"/>
        <charset val="1"/>
        <family val="3"/>
        <i val="true"/>
        <sz val="10"/>
      </rPr>
      <t xml:space="preserve">이동</t>
    </r>
  </si>
  <si>
    <t>&amp;Fermer dans la barre système</t>
  </si>
  <si>
    <t>În&amp;chide în Zona de Notificare</t>
  </si>
  <si>
    <t>&amp;Затвори у систему</t>
  </si>
  <si>
    <t>&amp;Bezáráskor tálcára</t>
  </si>
  <si>
    <t>chkCheckAutomatically</t>
  </si>
  <si>
    <t>Check for &amp;updates automatically</t>
  </si>
  <si>
    <t>&amp;Se etter oppdateringer automatisk</t>
  </si>
  <si>
    <t>&amp;Verificar atualizações automaticamente</t>
  </si>
  <si>
    <t>Automatisch auf &amp;Updates prüfen</t>
  </si>
  <si>
    <t>&amp;Controlla aggiornamenti automaticamente</t>
  </si>
  <si>
    <t>Auto-&amp;sprawdzaj czy jest nowsza wersja</t>
  </si>
  <si>
    <t>&amp;Buscar Actualizaciones Automaticamente</t>
  </si>
  <si>
    <t>&amp;Uppdatera automatiskt</t>
  </si>
  <si>
    <t>自动检查更新</t>
  </si>
  <si>
    <r>
      <t xml:space="preserve">自動檢查最新版本</t>
    </r>
    <r>
      <rPr>
        <rFont val="Microsoft YaHei"/>
        <charset val="136"/>
        <family val="2"/>
        <color rgb="00000000"/>
        <sz val="10"/>
      </rPr>
      <t xml:space="preserve">(&amp;U)</t>
    </r>
  </si>
  <si>
    <r>
      <t xml:space="preserve">アップデートを自動確認</t>
    </r>
    <r>
      <rPr>
        <rFont val="Microsoft YaHei"/>
        <charset val="1"/>
        <family val="2"/>
        <sz val="10"/>
      </rPr>
      <t xml:space="preserve">(&amp;U)</t>
    </r>
  </si>
  <si>
    <t>업데이트 자동 확인</t>
  </si>
  <si>
    <t>Auto-&amp;Vérification des mises à jour</t>
  </si>
  <si>
    <t>&amp;Verifică Automat pentru Actualizări</t>
  </si>
  <si>
    <t>&amp;Аутоматска провера ажурирања</t>
  </si>
  <si>
    <t>Frissítések a&amp;utomatikus ellenőrzése</t>
  </si>
  <si>
    <t>chkCheckBetaUpdates</t>
  </si>
  <si>
    <t>Update to &amp;beta versions</t>
  </si>
  <si>
    <t>Oppdater til &amp;betaversjoner</t>
  </si>
  <si>
    <t>Aggiorna alle &amp;versioni beta</t>
  </si>
  <si>
    <t>Actualizar usando Versiones &amp;Beta</t>
  </si>
  <si>
    <t>Uppdatera till &amp;beta-versioner</t>
  </si>
  <si>
    <r>
      <t xml:space="preserve">新版本包括測試版</t>
    </r>
    <r>
      <rPr>
        <rFont val="Microsoft YaHei"/>
        <charset val="136"/>
        <family val="2"/>
        <color rgb="00000000"/>
        <sz val="10"/>
      </rPr>
      <t xml:space="preserve">(&amp;B)</t>
    </r>
  </si>
  <si>
    <t>ベータ版のアップデート(&amp;B)</t>
  </si>
  <si>
    <t>&amp;Mise à jour versions Bêta</t>
  </si>
  <si>
    <t>Ажурирај у &amp;бета верзије</t>
  </si>
  <si>
    <t>tabPreferences</t>
  </si>
  <si>
    <t>Preferences</t>
  </si>
  <si>
    <t>Preferanser</t>
  </si>
  <si>
    <t>Preferências</t>
  </si>
  <si>
    <t>Einstellungen</t>
  </si>
  <si>
    <t>Preferenze</t>
  </si>
  <si>
    <t>Preferencje</t>
  </si>
  <si>
    <t>Preferencias</t>
  </si>
  <si>
    <t>Egenskaper</t>
  </si>
  <si>
    <t>首选项</t>
  </si>
  <si>
    <t>設定選項</t>
  </si>
  <si>
    <t>環境設定</t>
  </si>
  <si>
    <t>환경 설정</t>
  </si>
  <si>
    <t>Préférences</t>
  </si>
  <si>
    <t>Preferințe</t>
  </si>
  <si>
    <t>Подешавања</t>
  </si>
  <si>
    <t>Preferenciák</t>
  </si>
  <si>
    <t>lblAutoPaste</t>
  </si>
  <si>
    <t>Auto-Paste category:</t>
  </si>
  <si>
    <t>Kategori for "Lim inn Automatisk":</t>
  </si>
  <si>
    <t>Categoria para "Colar Automaticamente":</t>
  </si>
  <si>
    <t>Kategorie für "Automatisch Einfügen":</t>
  </si>
  <si>
    <t>Categoria per "Incolla in automatico":</t>
  </si>
  <si>
    <t>Kategoria dla "Automatyczne Wklejanie":</t>
  </si>
  <si>
    <t>Categoría para "Auto Pegar":</t>
  </si>
  <si>
    <t>Kategori för 'Klistra in automatiskt':</t>
  </si>
  <si>
    <t>自动粘贴类别:</t>
  </si>
  <si>
    <t>自動貼上的類別:</t>
  </si>
  <si>
    <t>自動貼り付けのカテゴリ:</t>
  </si>
  <si>
    <r>
      <t xml:space="preserve">자동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붙여넣기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분류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:  </t>
    </r>
  </si>
  <si>
    <t>Catégorie d'Auto-Collage:</t>
  </si>
  <si>
    <t>Categorie Auto-Inserare:</t>
  </si>
  <si>
    <t>Категорија за Ауто-Прилепљивање:</t>
  </si>
  <si>
    <t>Auto-Beillesztés kategóriája:</t>
  </si>
  <si>
    <t>cboAutoPaste0</t>
  </si>
  <si>
    <t>Use current category...</t>
  </si>
  <si>
    <t>Bruk gjeldende kategori...</t>
  </si>
  <si>
    <t>Uso actual categoria...</t>
  </si>
  <si>
    <t>Aktuelle Kategorie verwenden</t>
  </si>
  <si>
    <t>Usa la categoria attuale...</t>
  </si>
  <si>
    <t>Categoría actual...</t>
  </si>
  <si>
    <t>Använd aktuell kategori...</t>
  </si>
  <si>
    <t>使用当前类别...</t>
  </si>
  <si>
    <t>使用目前的類別...</t>
  </si>
  <si>
    <t>現在のカテゴリを使用...</t>
  </si>
  <si>
    <r>
      <t xml:space="preserve">현재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분류를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사용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...</t>
    </r>
  </si>
  <si>
    <t>Utiliser la catégorie actuelle...</t>
  </si>
  <si>
    <t>Folosește Categoria Curentă...</t>
  </si>
  <si>
    <t>Користи актуелну категорију...</t>
  </si>
  <si>
    <t>Jelenlegi kategória használata...</t>
  </si>
  <si>
    <t>genClipboardContent</t>
  </si>
  <si>
    <t>Clipboard Content</t>
  </si>
  <si>
    <t>Utklippstavle-Innhold</t>
  </si>
  <si>
    <t>Área de Conteúdo</t>
  </si>
  <si>
    <t>Inhalt der Zwischenablage</t>
  </si>
  <si>
    <t>Contenuto degli appunti</t>
  </si>
  <si>
    <t>Zawartość Schowka</t>
  </si>
  <si>
    <t>Contenido del Portapapeles</t>
  </si>
  <si>
    <t>Urklippsinnehåll</t>
  </si>
  <si>
    <t>剪贴板内容</t>
  </si>
  <si>
    <t>剪貼簿內容</t>
  </si>
  <si>
    <t>クリップボードの内容</t>
  </si>
  <si>
    <t>클립 보드 내용</t>
  </si>
  <si>
    <t>Contenu du Presse-Papier</t>
  </si>
  <si>
    <t>Conținut Clipboard</t>
  </si>
  <si>
    <t>Садржај клипборда</t>
  </si>
  <si>
    <t>Vágólap tartalma</t>
  </si>
  <si>
    <t>lblReset</t>
  </si>
  <si>
    <t>Hidden dialogs:</t>
  </si>
  <si>
    <t>Skjulte meldingsbokser:</t>
  </si>
  <si>
    <t>Finestre nascoste:</t>
  </si>
  <si>
    <t>Mensajes Ocultos</t>
  </si>
  <si>
    <t>Dolda dialoger:</t>
  </si>
  <si>
    <t>不要顯示提醒視窗</t>
  </si>
  <si>
    <t>ダイアログを隠す</t>
  </si>
  <si>
    <t>Masquer les messages:</t>
  </si>
  <si>
    <t>Сакривени дијалози:</t>
  </si>
  <si>
    <t>!o!c_spr</t>
  </si>
  <si>
    <t>chkAutoCopy</t>
  </si>
  <si>
    <t>Auto-copy on &amp;keyboard navigation</t>
  </si>
  <si>
    <t>Auto-&amp;kopier ved tastatur navigasjon</t>
  </si>
  <si>
    <t>Auto-cópia por &amp;teclado navigation</t>
  </si>
  <si>
    <t>Auto-&amp;Kopieren bei Tastatur-Navigation</t>
  </si>
  <si>
    <t>Copia automatica di navigazione da &amp;tastiera</t>
  </si>
  <si>
    <t>Auto-kopi podczas korzystania z &amp;klawiatury</t>
  </si>
  <si>
    <t>Auto Copiar navegando con el &amp;ratón</t>
  </si>
  <si>
    <t>Auto-&amp;kopiera vid tangentbordsnavigering</t>
  </si>
  <si>
    <t>键盘导航时自动复制</t>
  </si>
  <si>
    <r>
      <t xml:space="preserve">使用鍵盤瀏覽時自動複製</t>
    </r>
    <r>
      <rPr>
        <rFont val="新細明體"/>
        <charset val="136"/>
        <family val="2"/>
        <sz val="10"/>
      </rPr>
      <t xml:space="preserve">(&amp;K)</t>
    </r>
  </si>
  <si>
    <r>
      <t xml:space="preserve">キーボードナビゲーションで自動コピー</t>
    </r>
    <r>
      <rPr>
        <rFont val="Microsoft YaHei"/>
        <charset val="1"/>
        <family val="2"/>
        <sz val="10"/>
      </rPr>
      <t xml:space="preserve">(&amp;K)</t>
    </r>
  </si>
  <si>
    <t>키보드 탐색으로 자동 복사</t>
  </si>
  <si>
    <t>Auto-&amp;copier la navigation au clavier</t>
  </si>
  <si>
    <t>Auto-Copiere din &amp;Tastatură</t>
  </si>
  <si>
    <t>Ауто-&amp;копија са навигацијом татером</t>
  </si>
  <si>
    <t>Automatikus más&amp;olás billentyűzet navigáláskor</t>
  </si>
  <si>
    <t>chkAutoSave</t>
  </si>
  <si>
    <t>Auto-&amp;save on exit</t>
  </si>
  <si>
    <t>Auto-&amp;lagre ved avslutting</t>
  </si>
  <si>
    <t>&amp;Auto-salvar pondo termo</t>
  </si>
  <si>
    <t>Auto-&amp;Speichern beim Verlassen</t>
  </si>
  <si>
    <t>Salvataggio a&amp;utomatico all'uscita</t>
  </si>
  <si>
    <t>Auto-&amp;zapisywanie przy wyjściu</t>
  </si>
  <si>
    <t>&amp;Auto Guardar al Salir</t>
  </si>
  <si>
    <t>&amp;Spara automatiskt vid avslut</t>
  </si>
  <si>
    <t>退出时自动保存</t>
  </si>
  <si>
    <r>
      <t xml:space="preserve">退出時自動存檔</t>
    </r>
    <r>
      <rPr>
        <rFont val="新細明體"/>
        <charset val="136"/>
        <family val="2"/>
        <sz val="10"/>
      </rPr>
      <t xml:space="preserve">(&amp;S)</t>
    </r>
  </si>
  <si>
    <r>
      <t xml:space="preserve">終了時に自動保存</t>
    </r>
    <r>
      <rPr>
        <rFont val="Microsoft YaHei"/>
        <charset val="1"/>
        <family val="2"/>
        <sz val="10"/>
      </rPr>
      <t xml:space="preserve">(&amp;S)</t>
    </r>
  </si>
  <si>
    <t>종료시 자동 저장</t>
  </si>
  <si>
    <t>Auto-&amp;sauvegarder en quittant</t>
  </si>
  <si>
    <t>Auto-&amp;Salvare la Ieșire</t>
  </si>
  <si>
    <t>Ауто-&amp;сачувај на излаз</t>
  </si>
  <si>
    <t>Automatikus menté&amp;s kilépéskor</t>
  </si>
  <si>
    <t>chkAutoClearClipboard</t>
  </si>
  <si>
    <t>&amp;Auto-clear clipboard on exit</t>
  </si>
  <si>
    <t>&amp;Tøm utklippstavlen ved avslutning</t>
  </si>
  <si>
    <t>&amp;Limpar Clipboard à saída</t>
  </si>
  <si>
    <t>Zwischenablage beim Beenden &amp;löschen</t>
  </si>
  <si>
    <t>&amp;Svuota appunti all'uscita</t>
  </si>
  <si>
    <t>&amp;Wyczyść Schowek na Wyjeździe</t>
  </si>
  <si>
    <t>&amp;Limpiar PortaPapeles a la salida</t>
  </si>
  <si>
    <t>&amp;Rensa Urklipp vid avslut</t>
  </si>
  <si>
    <t>退出时清除剪贴板</t>
  </si>
  <si>
    <r>
      <t xml:space="preserve">退出時自動清除剪貼簿</t>
    </r>
    <r>
      <rPr>
        <rFont val="新細明體"/>
        <charset val="136"/>
        <family val="2"/>
        <sz val="10"/>
      </rPr>
      <t xml:space="preserve">(&amp;A)</t>
    </r>
  </si>
  <si>
    <r>
      <t xml:space="preserve">終了時にクリップボードをクリア</t>
    </r>
    <r>
      <rPr>
        <rFont val="Microsoft YaHei"/>
        <charset val="1"/>
        <family val="2"/>
        <sz val="10"/>
      </rPr>
      <t xml:space="preserve">(&amp;A)</t>
    </r>
  </si>
  <si>
    <t>종료시 클립 보드 지우기</t>
  </si>
  <si>
    <t>Auto-&amp;vider le presse-papier en quittant</t>
  </si>
  <si>
    <t>&amp;Golește Clipboard la Ieșire</t>
  </si>
  <si>
    <t>Ауто-&amp;избриши клипборд на излаз</t>
  </si>
  <si>
    <t>Vágólap automa&amp;tikus törlése kilépéskor</t>
  </si>
  <si>
    <t>btnReset</t>
  </si>
  <si>
    <t>&amp;Reset messages</t>
  </si>
  <si>
    <t>Tilbakestill &amp;meldinger</t>
  </si>
  <si>
    <t>&amp;Azzera messaggi</t>
  </si>
  <si>
    <t>Borrar &amp;Preferencias de Mensajes</t>
  </si>
  <si>
    <t>&amp;Återställ meddelanden</t>
  </si>
  <si>
    <r>
      <t xml:space="preserve">訊息歸零</t>
    </r>
    <r>
      <rPr>
        <rFont val="Microsoft YaHei"/>
        <charset val="136"/>
        <family val="2"/>
        <color rgb="00000000"/>
        <sz val="10"/>
      </rPr>
      <t xml:space="preserve">(&amp;R)</t>
    </r>
  </si>
  <si>
    <t>リセット(&amp;R)</t>
  </si>
  <si>
    <t>&amp;Rétablir les messages</t>
  </si>
  <si>
    <t>&amp;Ресетуј поруке</t>
  </si>
  <si>
    <t>lblMaximum</t>
  </si>
  <si>
    <t>(0 = Maximum)</t>
  </si>
  <si>
    <t>(0 = Maksimalt)</t>
  </si>
  <si>
    <t>(0 = Máxima)</t>
  </si>
  <si>
    <t>(0 = Maximal)</t>
  </si>
  <si>
    <t>(0 = Massimo)</t>
  </si>
  <si>
    <t>(0 = Maksymalna)</t>
  </si>
  <si>
    <t>(0 = Máximo)</t>
  </si>
  <si>
    <r>
      <t xml:space="preserve">(0 = </t>
    </r>
    <r>
      <rPr>
        <rFont val="宋体"/>
        <charset val="1"/>
        <family val="0"/>
        <sz val="10"/>
      </rPr>
      <t xml:space="preserve">最大值</t>
    </r>
    <r>
      <rPr>
        <rFont val="Microsoft YaHei"/>
        <charset val="1"/>
        <family val="2"/>
        <sz val="10"/>
      </rPr>
      <t xml:space="preserve">)</t>
    </r>
  </si>
  <si>
    <r>
      <t xml:space="preserve">(0 = </t>
    </r>
    <r>
      <rPr>
        <rFont val="新細明體"/>
        <charset val="136"/>
        <family val="2"/>
        <sz val="10"/>
      </rPr>
      <t xml:space="preserve">最大值</t>
    </r>
    <r>
      <rPr>
        <rFont val="Microsoft YaHei"/>
        <charset val="1"/>
        <family val="2"/>
        <sz val="10"/>
      </rPr>
      <t xml:space="preserve">)</t>
    </r>
  </si>
  <si>
    <t>(0 = 最大値)</t>
  </si>
  <si>
    <r>
      <t xml:space="preserve">(0 = </t>
    </r>
    <r>
      <rPr>
        <rFont val="SimSun"/>
        <charset val="1"/>
        <family val="2"/>
        <sz val="10"/>
      </rPr>
      <t xml:space="preserve">최대값</t>
    </r>
    <r>
      <rPr>
        <rFont val="Microsoft YaHei"/>
        <charset val="1"/>
        <family val="2"/>
        <sz val="10"/>
      </rPr>
      <t xml:space="preserve">)</t>
    </r>
  </si>
  <si>
    <t>(0 = Maxim)</t>
  </si>
  <si>
    <t>(0 = Максимум)</t>
  </si>
  <si>
    <t>cboPreviewImage0</t>
  </si>
  <si>
    <t>Original Image Size</t>
  </si>
  <si>
    <t>Full Bildestørrelse</t>
  </si>
  <si>
    <t>Tamanho Original</t>
  </si>
  <si>
    <t>Original Bildgröße</t>
  </si>
  <si>
    <t>Dimensioni Originali</t>
  </si>
  <si>
    <t>Oryginalny Rozmiar</t>
  </si>
  <si>
    <t>Tamaño Original</t>
  </si>
  <si>
    <t>Ursprunglig bildstorlek</t>
  </si>
  <si>
    <t>原始图像大小</t>
  </si>
  <si>
    <t>圖片原始大小</t>
  </si>
  <si>
    <t>オリジナルイメージサイズ</t>
  </si>
  <si>
    <r>
      <t xml:space="preserve">원본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이미지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크기</t>
    </r>
  </si>
  <si>
    <t>Taille Réelle de l'Image</t>
  </si>
  <si>
    <t>Dimenisunea Originală a Imaginii</t>
  </si>
  <si>
    <t>Оригинална величина слике</t>
  </si>
  <si>
    <t>Eredeti képméret</t>
  </si>
  <si>
    <t>cboPreviewImage1</t>
  </si>
  <si>
    <t>Stretch Image</t>
  </si>
  <si>
    <t>Strekk Bilde</t>
  </si>
  <si>
    <t>Stretch Imagem</t>
  </si>
  <si>
    <t>Bild Strecken</t>
  </si>
  <si>
    <t>Adatta Immagine</t>
  </si>
  <si>
    <t>Dopasuj</t>
  </si>
  <si>
    <t>Estirar Imagen</t>
  </si>
  <si>
    <t>Sträck ut bild</t>
  </si>
  <si>
    <t>拉伸图像</t>
  </si>
  <si>
    <t>延伸圖片</t>
  </si>
  <si>
    <t>イメージの伸縮</t>
  </si>
  <si>
    <r>
      <t xml:space="preserve">이미지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늘리기</t>
    </r>
  </si>
  <si>
    <t>Etirer l'Image</t>
  </si>
  <si>
    <t>Extinde Imaginea</t>
  </si>
  <si>
    <t>Истегни слику</t>
  </si>
  <si>
    <t>Kép nyújtása</t>
  </si>
  <si>
    <t>cboPreviewImage2</t>
  </si>
  <si>
    <t>Auto-Size Image</t>
  </si>
  <si>
    <t>Automatisk Bildestørrelse</t>
  </si>
  <si>
    <t>Tamanho Auto</t>
  </si>
  <si>
    <t>Auto-Bildgröße</t>
  </si>
  <si>
    <t>Dimensioni automatiche</t>
  </si>
  <si>
    <t>Automatyczny Rozmiar</t>
  </si>
  <si>
    <t>Tamaño Automático</t>
  </si>
  <si>
    <t>Automatisk storlek</t>
  </si>
  <si>
    <t>自动大小</t>
  </si>
  <si>
    <t>圖片自調大小</t>
  </si>
  <si>
    <t>イメージを自動的に合わせる</t>
  </si>
  <si>
    <r>
      <t xml:space="preserve">이미지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자동조절</t>
    </r>
  </si>
  <si>
    <t>Taille de l'Image Auto</t>
  </si>
  <si>
    <t>Auto-Redimensionare Imagine</t>
  </si>
  <si>
    <t>Аутоматска величина слике</t>
  </si>
  <si>
    <t>Kép automatikus átméretezése</t>
  </si>
  <si>
    <t>cboPreviewImage3</t>
  </si>
  <si>
    <t>Center Image</t>
  </si>
  <si>
    <t>Sentrer Bilde</t>
  </si>
  <si>
    <t>Central de Imagem</t>
  </si>
  <si>
    <t>Bild Zentrieren</t>
  </si>
  <si>
    <t>Centra Immagine</t>
  </si>
  <si>
    <t>Wyśrodkuj</t>
  </si>
  <si>
    <t>Centrar Imagen</t>
  </si>
  <si>
    <t>Centrera bild</t>
  </si>
  <si>
    <t>图像居中</t>
  </si>
  <si>
    <t>圖片置中</t>
  </si>
  <si>
    <t>イメージを中央に配置</t>
  </si>
  <si>
    <t>이미지 가운데로</t>
  </si>
  <si>
    <t>Centrer l'Image</t>
  </si>
  <si>
    <t>Centrează Image</t>
  </si>
  <si>
    <t>Центрирај слику</t>
  </si>
  <si>
    <t>Kép középre helyezése</t>
  </si>
  <si>
    <t>cboPreviewImage4</t>
  </si>
  <si>
    <t>Zoom Image</t>
  </si>
  <si>
    <t>Zoom Bilde</t>
  </si>
  <si>
    <t>Ampliar Imagem</t>
  </si>
  <si>
    <t>Bild Zoomen</t>
  </si>
  <si>
    <t>Zoom Immagine</t>
  </si>
  <si>
    <t>Przybliż</t>
  </si>
  <si>
    <t>Acercar Imagen</t>
  </si>
  <si>
    <t>Zooma bild</t>
  </si>
  <si>
    <t>缩放图像</t>
  </si>
  <si>
    <t>圖片縮放</t>
  </si>
  <si>
    <t>イメージを拡大</t>
  </si>
  <si>
    <r>
      <t xml:space="preserve">이미지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확대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축소</t>
    </r>
  </si>
  <si>
    <t>Zoomer sur l'Image</t>
  </si>
  <si>
    <t>Mărește Image</t>
  </si>
  <si>
    <t>Зумирај слику</t>
  </si>
  <si>
    <t>Kép zoom-olása</t>
  </si>
  <si>
    <t>!o!c_spv</t>
  </si>
  <si>
    <t>chkDetectURLs</t>
  </si>
  <si>
    <t>Always recognize &amp;URLs</t>
  </si>
  <si>
    <t>Gjenkjenn alltid &amp;webadresser</t>
  </si>
  <si>
    <t>Riconosci sempre gli &amp;URL</t>
  </si>
  <si>
    <t>Reconocer Siempre &amp;URLs</t>
  </si>
  <si>
    <t>Känn alltid igen &amp;URL:er</t>
  </si>
  <si>
    <r>
      <t xml:space="preserve">自動辨別</t>
    </r>
    <r>
      <rPr>
        <rFont val="新細明體"/>
        <charset val="136"/>
        <family val="2"/>
        <sz val="10"/>
      </rPr>
      <t xml:space="preserve">&amp;URL</t>
    </r>
  </si>
  <si>
    <r>
      <t xml:space="preserve">URL </t>
    </r>
    <r>
      <rPr>
        <rFont val="ＭＳ Ｐゴシック"/>
        <charset val="128"/>
        <family val="3"/>
        <sz val="10"/>
      </rPr>
      <t xml:space="preserve">を常に認識する</t>
    </r>
    <r>
      <rPr>
        <rFont val="Microsoft YaHei"/>
        <charset val="1"/>
        <family val="2"/>
        <sz val="10"/>
      </rPr>
      <t xml:space="preserve">(&amp;U)</t>
    </r>
  </si>
  <si>
    <t>Toujours détecter les &amp;URL</t>
  </si>
  <si>
    <t>Увек препознај У&amp;РЛ</t>
  </si>
  <si>
    <t>chkPreviewHover</t>
  </si>
  <si>
    <t>On mouse &amp;hover</t>
  </si>
  <si>
    <t>Ved 'mus &amp;hovring'</t>
  </si>
  <si>
    <t>Em mouse-&amp;hover</t>
  </si>
  <si>
    <t>On maus-&amp;hover</t>
  </si>
  <si>
    <t>Al passaggio del &amp;mouse</t>
  </si>
  <si>
    <t>Po najechaniu &amp;myszą</t>
  </si>
  <si>
    <t>Cuando &amp;pase el ratón</t>
  </si>
  <si>
    <t>Vid 'Mus &amp;över'</t>
  </si>
  <si>
    <t>鼠标经过</t>
  </si>
  <si>
    <r>
      <t xml:space="preserve">游標停駐</t>
    </r>
    <r>
      <rPr>
        <rFont val="Microsoft YaHei"/>
        <charset val="136"/>
        <family val="2"/>
        <color rgb="00000000"/>
        <sz val="10"/>
      </rPr>
      <t xml:space="preserve">(&amp;H)</t>
    </r>
  </si>
  <si>
    <r>
      <t xml:space="preserve">マウスオーバー</t>
    </r>
    <r>
      <rPr>
        <rFont val="Microsoft YaHei"/>
        <charset val="1"/>
        <family val="2"/>
        <sz val="10"/>
      </rPr>
      <t xml:space="preserve">(&amp;H)</t>
    </r>
  </si>
  <si>
    <t>마우스를 올릴때</t>
  </si>
  <si>
    <t>&amp;Pointer la souris dessus</t>
  </si>
  <si>
    <t>La Trecerea cu &amp;Mouse-ul</t>
  </si>
  <si>
    <t>На прелаз &amp;миша</t>
  </si>
  <si>
    <t>Egérmoz&amp;gáskor</t>
  </si>
  <si>
    <t>chkPreviewResize</t>
  </si>
  <si>
    <t>Auto-&amp;resize</t>
  </si>
  <si>
    <t>Auto-&amp;redimensjonering</t>
  </si>
  <si>
    <t>&amp;Ridimensiona in automatico</t>
  </si>
  <si>
    <t>Automatycznie &amp;przeskaluj</t>
  </si>
  <si>
    <t>Auto cambiar &amp;tamaño</t>
  </si>
  <si>
    <t>Automatisk &amp;storleksändring</t>
  </si>
  <si>
    <t>自动重置大小</t>
  </si>
  <si>
    <r>
      <t xml:space="preserve">自動調整大小</t>
    </r>
    <r>
      <rPr>
        <rFont val="Microsoft YaHei"/>
        <charset val="136"/>
        <family val="2"/>
        <color rgb="00000000"/>
        <sz val="10"/>
      </rPr>
      <t xml:space="preserve">(&amp;R)</t>
    </r>
  </si>
  <si>
    <r>
      <t xml:space="preserve">自動的に拡大縮小</t>
    </r>
    <r>
      <rPr>
        <rFont val="Microsoft YaHei"/>
        <charset val="1"/>
        <family val="2"/>
        <sz val="10"/>
      </rPr>
      <t xml:space="preserve">(&amp;R)</t>
    </r>
  </si>
  <si>
    <t>자동으로 크기 조절</t>
  </si>
  <si>
    <t>Auto-&amp;redimensionner</t>
  </si>
  <si>
    <t>Auto-&amp;Redimensionare</t>
  </si>
  <si>
    <t>Ауто-&amp;величина</t>
  </si>
  <si>
    <t>Automatikus-&amp;átméretezés</t>
  </si>
  <si>
    <t>chkPreviewLineNumbers</t>
  </si>
  <si>
    <t>Show line &amp;numbers</t>
  </si>
  <si>
    <t>Vis linje&amp;nummer</t>
  </si>
  <si>
    <t>Mostrar linha &amp;número</t>
  </si>
  <si>
    <t>Zeilen&amp;nummern anzeigen</t>
  </si>
  <si>
    <t>&amp;Inserisci i numeri di riga</t>
  </si>
  <si>
    <t>Pokaz &amp;numer linii</t>
  </si>
  <si>
    <t>Mostrar &amp;número de línea</t>
  </si>
  <si>
    <t>&amp;Visa radnummer</t>
  </si>
  <si>
    <t>显示行数</t>
  </si>
  <si>
    <r>
      <t xml:space="preserve">顯示行號</t>
    </r>
    <r>
      <rPr>
        <rFont val="Microsoft YaHei"/>
        <charset val="136"/>
        <family val="2"/>
        <color rgb="00000000"/>
        <sz val="10"/>
      </rPr>
      <t xml:space="preserve">(&amp;N)</t>
    </r>
  </si>
  <si>
    <r>
      <t xml:space="preserve">行番号を表示</t>
    </r>
    <r>
      <rPr>
        <rFont val="Microsoft YaHei"/>
        <charset val="1"/>
        <family val="2"/>
        <sz val="10"/>
      </rPr>
      <t xml:space="preserve">(&amp;N)</t>
    </r>
  </si>
  <si>
    <t>줄 번호 표시</t>
  </si>
  <si>
    <t>Voir les &amp;numéros de ligne</t>
  </si>
  <si>
    <t>Arată &amp;Număr Rând</t>
  </si>
  <si>
    <t>Покажи број &amp;линија</t>
  </si>
  <si>
    <t>Sor számo&amp;k mutatása</t>
  </si>
  <si>
    <t>chkPreviewWordWrap</t>
  </si>
  <si>
    <t>Word &amp;wrap</t>
  </si>
  <si>
    <t>&amp;Linjebryting</t>
  </si>
  <si>
    <t>&amp;Zeilenumbruch</t>
  </si>
  <si>
    <t>Testo a &amp;capo</t>
  </si>
  <si>
    <t>Zavijaj &amp;wiersze</t>
  </si>
  <si>
    <t>&amp;Ajuste de línea</t>
  </si>
  <si>
    <t>&amp;Radbrytning</t>
  </si>
  <si>
    <t>自动换行</t>
  </si>
  <si>
    <r>
      <t xml:space="preserve">自動換行</t>
    </r>
    <r>
      <rPr>
        <rFont val="Microsoft YaHei"/>
        <charset val="136"/>
        <family val="2"/>
        <color rgb="00000000"/>
        <sz val="10"/>
      </rPr>
      <t xml:space="preserve">(&amp;W)</t>
    </r>
  </si>
  <si>
    <r>
      <t xml:space="preserve">折り返す</t>
    </r>
    <r>
      <rPr>
        <rFont val="Microsoft YaHei"/>
        <charset val="1"/>
        <family val="2"/>
        <sz val="10"/>
      </rPr>
      <t xml:space="preserve">(&amp;W)</t>
    </r>
  </si>
  <si>
    <t>줄 바꿈</t>
  </si>
  <si>
    <t>Retour auto à la &amp;ligne</t>
  </si>
  <si>
    <t>Încadrare &amp;Cuvinte</t>
  </si>
  <si>
    <t>Прелом &amp;текста</t>
  </si>
  <si>
    <t>Szöveg t&amp;ördelése</t>
  </si>
  <si>
    <t>chkPreviewMOPWidth</t>
  </si>
  <si>
    <t>&amp;Adjust the preview width:</t>
  </si>
  <si>
    <t>&amp;Juster forhåndsvisningsbredde:</t>
  </si>
  <si>
    <t>Visualizar &amp;largura:</t>
  </si>
  <si>
    <t>Br&amp;eite des &amp;Vorschaufensters:</t>
  </si>
  <si>
    <t>&amp;Larghezza dell' anteprima:</t>
  </si>
  <si>
    <t>&amp;Szerokość podglądu:</t>
  </si>
  <si>
    <t>Vista preliminar &amp;del anch:</t>
  </si>
  <si>
    <t>&amp;Justera förhandsgranskningsbredd:</t>
  </si>
  <si>
    <r>
      <t xml:space="preserve">调整预览宽度</t>
    </r>
    <r>
      <rPr>
        <rFont val="宋体"/>
        <charset val="1"/>
        <family val="0"/>
        <i val="true"/>
        <sz val="10"/>
      </rPr>
      <t xml:space="preserve">:</t>
    </r>
  </si>
  <si>
    <r>
      <t xml:space="preserve">調整預覽寬度</t>
    </r>
    <r>
      <rPr>
        <rFont val="新細明體"/>
        <charset val="1"/>
        <family val="2"/>
        <i val="true"/>
        <sz val="10"/>
      </rPr>
      <t xml:space="preserve">:(&amp;</t>
    </r>
    <r>
      <rPr>
        <rFont val="Arial"/>
        <charset val="136"/>
        <family val="2"/>
        <i val="true"/>
        <sz val="10"/>
      </rPr>
      <t xml:space="preserve">A)</t>
    </r>
  </si>
  <si>
    <r>
      <t xml:space="preserve">プレビュー幅を調整(&amp;</t>
    </r>
    <r>
      <rPr>
        <rFont val="Arial"/>
        <charset val="1"/>
        <family val="2"/>
        <b val="true"/>
        <sz val="10"/>
      </rPr>
      <t xml:space="preserve">A)</t>
    </r>
    <r>
      <rPr>
        <rFont val="Arial"/>
        <charset val="1"/>
        <family val="2"/>
        <i val="true"/>
        <sz val="10"/>
      </rPr>
      <t xml:space="preserve">:</t>
    </r>
  </si>
  <si>
    <r>
      <t xml:space="preserve">미리보기</t>
    </r>
    <r>
      <rPr>
        <rFont val="SimSun"/>
        <charset val="1"/>
        <family val="2"/>
        <b val="true"/>
        <i val="true"/>
        <sz val="10"/>
      </rPr>
      <t xml:space="preserve"> </t>
    </r>
    <r>
      <rPr>
        <rFont val="돋움"/>
        <charset val="1"/>
        <family val="3"/>
        <b val="true"/>
        <sz val="10"/>
      </rPr>
      <t xml:space="preserve">너비조절:</t>
    </r>
  </si>
  <si>
    <t>A&amp;juster la largeur de l'aperçu:</t>
  </si>
  <si>
    <t>Ajustează &amp;Lățime Previzualizare:</t>
  </si>
  <si>
    <t>П&amp;одеси ширину прегледа:</t>
  </si>
  <si>
    <t>Előnézet szélesség&amp;ének beállítása:</t>
  </si>
  <si>
    <t>d-!o!c_spv</t>
  </si>
  <si>
    <t>chkPreviewLineLength</t>
  </si>
  <si>
    <t>&amp;Adjust the maximum line length:</t>
  </si>
  <si>
    <t>&amp;Juster maks linjelengde:</t>
  </si>
  <si>
    <t>Duração máxima da &amp;linha:</t>
  </si>
  <si>
    <t>Maximale Z&amp;eilenlänge:</t>
  </si>
  <si>
    <t>&amp;Lunghezza massima della riga:</t>
  </si>
  <si>
    <t>Mak&amp;symalna długość wiersza:</t>
  </si>
  <si>
    <t>Máxima longitud de la &amp;línea:</t>
  </si>
  <si>
    <t>&amp;Justera maximal radlängd:</t>
  </si>
  <si>
    <r>
      <t xml:space="preserve">调整最大行长度</t>
    </r>
    <r>
      <rPr>
        <rFont val="宋体"/>
        <charset val="1"/>
        <family val="0"/>
        <i val="true"/>
        <sz val="10"/>
      </rPr>
      <t xml:space="preserve">:</t>
    </r>
  </si>
  <si>
    <r>
      <t xml:space="preserve">調整行長上限</t>
    </r>
    <r>
      <rPr>
        <rFont val="新細明體"/>
        <charset val="1"/>
        <family val="2"/>
        <i val="true"/>
        <sz val="10"/>
      </rPr>
      <t xml:space="preserve">:(&amp;</t>
    </r>
    <r>
      <rPr>
        <rFont val="Arial"/>
        <charset val="136"/>
        <family val="2"/>
        <i val="true"/>
        <sz val="10"/>
      </rPr>
      <t xml:space="preserve">A)</t>
    </r>
  </si>
  <si>
    <r>
      <t xml:space="preserve">最大行長を調整(&amp;</t>
    </r>
    <r>
      <rPr>
        <rFont val="Arial"/>
        <charset val="1"/>
        <family val="2"/>
        <b val="true"/>
        <sz val="10"/>
      </rPr>
      <t xml:space="preserve">A)</t>
    </r>
    <r>
      <rPr>
        <rFont val="Arial"/>
        <charset val="1"/>
        <family val="2"/>
        <i val="true"/>
        <sz val="10"/>
      </rPr>
      <t xml:space="preserve">:</t>
    </r>
  </si>
  <si>
    <r>
      <t xml:space="preserve">최대</t>
    </r>
    <r>
      <rPr>
        <rFont val="SimSun"/>
        <charset val="1"/>
        <family val="2"/>
        <b val="true"/>
        <i val="true"/>
        <sz val="10"/>
      </rPr>
      <t xml:space="preserve"> </t>
    </r>
    <r>
      <rPr>
        <rFont val="돋움"/>
        <charset val="1"/>
        <family val="3"/>
        <b val="true"/>
        <sz val="10"/>
      </rPr>
      <t xml:space="preserve">라인길이조절:</t>
    </r>
  </si>
  <si>
    <t>A&amp;juster la longueur maxi de ligne:</t>
  </si>
  <si>
    <t>Ajustează &amp;Lungime Maximă Rând:</t>
  </si>
  <si>
    <t>П&amp;одеши макс број линија:</t>
  </si>
  <si>
    <t>&amp;Maximum sorhossz megadása:</t>
  </si>
  <si>
    <t>chkPreviewMaxLines</t>
  </si>
  <si>
    <t>Adjust the maximum no. of &amp;lines:</t>
  </si>
  <si>
    <t>Juster &amp;maks antall linjer:</t>
  </si>
  <si>
    <t>&amp;O número máximo de linhas:</t>
  </si>
  <si>
    <t>Ma&amp;ximale Zeilanzahl:</t>
  </si>
  <si>
    <t>&amp;Numero massimo di righe:</t>
  </si>
  <si>
    <t>Maksymalna &amp;liczba linii:</t>
  </si>
  <si>
    <t>Número &amp;máximo de líneas:</t>
  </si>
  <si>
    <t>Justera maxima&amp;lt antal rader:</t>
  </si>
  <si>
    <r>
      <t xml:space="preserve">调整最大行数</t>
    </r>
    <r>
      <rPr>
        <rFont val="宋体"/>
        <charset val="1"/>
        <family val="0"/>
        <i val="true"/>
        <sz val="10"/>
      </rPr>
      <t xml:space="preserve">:</t>
    </r>
  </si>
  <si>
    <r>
      <t xml:space="preserve">調整行數上限</t>
    </r>
    <r>
      <rPr>
        <rFont val="新細明體"/>
        <charset val="1"/>
        <family val="2"/>
        <i val="true"/>
        <sz val="10"/>
      </rPr>
      <t xml:space="preserve">:(&amp;</t>
    </r>
    <r>
      <rPr>
        <rFont val="Arial"/>
        <charset val="136"/>
        <family val="2"/>
        <i val="true"/>
        <sz val="10"/>
      </rPr>
      <t xml:space="preserve">L)</t>
    </r>
  </si>
  <si>
    <r>
      <t xml:space="preserve">一行の最大数を調整(&amp;</t>
    </r>
    <r>
      <rPr>
        <rFont val="Arial"/>
        <charset val="1"/>
        <family val="2"/>
        <sz val="10"/>
      </rPr>
      <t xml:space="preserve">L)</t>
    </r>
    <r>
      <rPr>
        <rFont val="Arial"/>
        <charset val="1"/>
        <family val="2"/>
        <i val="true"/>
        <sz val="10"/>
      </rPr>
      <t xml:space="preserve">:</t>
    </r>
  </si>
  <si>
    <r>
      <t xml:space="preserve">한행의</t>
    </r>
    <r>
      <rPr>
        <rFont val="SimSun"/>
        <charset val="1"/>
        <family val="2"/>
        <i val="true"/>
        <sz val="10"/>
      </rPr>
      <t xml:space="preserve"> </t>
    </r>
    <r>
      <rPr>
        <rFont val="돋움"/>
        <charset val="1"/>
        <family val="3"/>
        <i val="true"/>
        <sz val="10"/>
      </rPr>
      <t xml:space="preserve">길이를</t>
    </r>
    <r>
      <rPr>
        <rFont val="SimSun"/>
        <charset val="1"/>
        <family val="2"/>
        <i val="true"/>
        <sz val="10"/>
      </rPr>
      <t xml:space="preserve"> </t>
    </r>
    <r>
      <rPr>
        <rFont val="돋움"/>
        <charset val="1"/>
        <family val="3"/>
        <i val="true"/>
        <sz val="10"/>
      </rPr>
      <t xml:space="preserve">조절:</t>
    </r>
  </si>
  <si>
    <t>Ajuster le nbre de &amp;lignes maxi:</t>
  </si>
  <si>
    <t>Ajustează N&amp;umăr Maxim Rânduri:</t>
  </si>
  <si>
    <t>Подеси максимални &amp;бр. линија:</t>
  </si>
  <si>
    <t>Sorok s&amp;záma maximum:</t>
  </si>
  <si>
    <t>chkPreviewMaxChar</t>
  </si>
  <si>
    <t>Adjust the &amp;max. no. of characters:</t>
  </si>
  <si>
    <t>Juster maks antall &amp;tegn:</t>
  </si>
  <si>
    <t>O número &amp;máximo de caracteres:</t>
  </si>
  <si>
    <t>Max&amp;imale Zeichenanzahl:</t>
  </si>
  <si>
    <t>N&amp;umero massimo di caratteri:</t>
  </si>
  <si>
    <t>Maksymalna liczba &amp;znaków:</t>
  </si>
  <si>
    <t>Númer&amp;o máximo de caracteres:</t>
  </si>
  <si>
    <t>Justera &amp;maximalt antal tecken:</t>
  </si>
  <si>
    <r>
      <t xml:space="preserve">调整最大字符数</t>
    </r>
    <r>
      <rPr>
        <rFont val="宋体"/>
        <charset val="1"/>
        <family val="0"/>
        <i val="true"/>
        <sz val="10"/>
      </rPr>
      <t xml:space="preserve">:</t>
    </r>
  </si>
  <si>
    <r>
      <t xml:space="preserve">調整字數上限</t>
    </r>
    <r>
      <rPr>
        <rFont val="新細明體"/>
        <charset val="1"/>
        <family val="2"/>
        <i val="true"/>
        <sz val="10"/>
      </rPr>
      <t xml:space="preserve">:(&amp;</t>
    </r>
    <r>
      <rPr>
        <rFont val="Arial"/>
        <charset val="136"/>
        <family val="2"/>
        <i val="true"/>
        <sz val="10"/>
      </rPr>
      <t xml:space="preserve">M)</t>
    </r>
  </si>
  <si>
    <r>
      <t xml:space="preserve">最大文字数を調整(&amp;</t>
    </r>
    <r>
      <rPr>
        <rFont val="Arial"/>
        <charset val="1"/>
        <family val="2"/>
        <sz val="10"/>
      </rPr>
      <t xml:space="preserve">M)</t>
    </r>
    <r>
      <rPr>
        <rFont val="Arial"/>
        <charset val="1"/>
        <family val="2"/>
        <i val="true"/>
        <sz val="10"/>
      </rPr>
      <t xml:space="preserve">:</t>
    </r>
  </si>
  <si>
    <r>
      <t xml:space="preserve">최대</t>
    </r>
    <r>
      <rPr>
        <rFont val="SimSun"/>
        <charset val="1"/>
        <family val="2"/>
        <i val="true"/>
        <sz val="10"/>
      </rPr>
      <t xml:space="preserve"> </t>
    </r>
    <r>
      <rPr>
        <rFont val="돋움"/>
        <charset val="1"/>
        <family val="3"/>
        <i val="true"/>
        <sz val="10"/>
      </rPr>
      <t xml:space="preserve">길이를</t>
    </r>
    <r>
      <rPr>
        <rFont val="SimSun"/>
        <charset val="1"/>
        <family val="2"/>
        <i val="true"/>
        <sz val="10"/>
      </rPr>
      <t xml:space="preserve"> </t>
    </r>
    <r>
      <rPr>
        <rFont val="돋움"/>
        <charset val="1"/>
        <family val="3"/>
        <i val="true"/>
        <sz val="10"/>
      </rPr>
      <t xml:space="preserve">조절:</t>
    </r>
  </si>
  <si>
    <t>Ajuster le nbre &amp;maxi de caractères:</t>
  </si>
  <si>
    <t>Ajustează Număr M&amp;axim Caractere:</t>
  </si>
  <si>
    <t>Подеси ма&amp;ксимални бр. слова:</t>
  </si>
  <si>
    <t>Max&amp;imum karakterek száma:</t>
  </si>
  <si>
    <t>genEnterNewCategory:</t>
  </si>
  <si>
    <t>Enter new category:</t>
  </si>
  <si>
    <t>Skriv inn ny kategori:</t>
  </si>
  <si>
    <t>Criar uma nova categoria:</t>
  </si>
  <si>
    <t>Neue Kategorie eingeben:</t>
  </si>
  <si>
    <t>Inserisci nuova categoria:</t>
  </si>
  <si>
    <t>Podaj nową kategorię:</t>
  </si>
  <si>
    <t>Indique nueva categoria:</t>
  </si>
  <si>
    <t>Ange ny kategori:</t>
  </si>
  <si>
    <t>输入新类别:</t>
  </si>
  <si>
    <t>輸入新的類別:</t>
  </si>
  <si>
    <t>新規カテゴリ名:</t>
  </si>
  <si>
    <r>
      <t xml:space="preserve">새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분류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:</t>
    </r>
  </si>
  <si>
    <t>Entrer une nouvelle catégorie:</t>
  </si>
  <si>
    <t>Introdu categorie nouă:</t>
  </si>
  <si>
    <t>Унос неве категорије:</t>
  </si>
  <si>
    <t>Add meg az új kategóriát:</t>
  </si>
  <si>
    <t>genEditCategoryName:</t>
  </si>
  <si>
    <t>Edit category name:</t>
  </si>
  <si>
    <t>Rediger kategori navn:</t>
  </si>
  <si>
    <t>Editar categoria nome:</t>
  </si>
  <si>
    <t>Name der Kategorie bearbeiten:</t>
  </si>
  <si>
    <t>Modifica il nome della categoria:</t>
  </si>
  <si>
    <t>Edytuj nazwę kategorii:</t>
  </si>
  <si>
    <t>Editar nombre de categoría:</t>
  </si>
  <si>
    <t>Redigera kategorinamn:</t>
  </si>
  <si>
    <t>编辑新类别:</t>
  </si>
  <si>
    <t>編輯類別名稱:</t>
  </si>
  <si>
    <t>カテゴリ名を編集:</t>
  </si>
  <si>
    <r>
      <t xml:space="preserve">분류명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편집:</t>
    </r>
  </si>
  <si>
    <t>Editer le nom de la catégorie:</t>
  </si>
  <si>
    <t>Editează nume categorie:</t>
  </si>
  <si>
    <t>Уредити име категорије:</t>
  </si>
  <si>
    <t>Add meg a Kategória nevét:</t>
  </si>
  <si>
    <t>genEditPhrase:</t>
  </si>
  <si>
    <t>Edit phrase:</t>
  </si>
  <si>
    <t>Rediger setning:</t>
  </si>
  <si>
    <t>Editar frase:</t>
  </si>
  <si>
    <t>Text bearbeiten:</t>
  </si>
  <si>
    <t>Modifica la frase:</t>
  </si>
  <si>
    <t>Edycja nazwę:</t>
  </si>
  <si>
    <t>Modificar la frase:</t>
  </si>
  <si>
    <t>Redigera klipp:</t>
  </si>
  <si>
    <t>编辑词语:</t>
  </si>
  <si>
    <t>編輯片語:</t>
  </si>
  <si>
    <t>単語編集:</t>
  </si>
  <si>
    <t>단어 편집 :</t>
  </si>
  <si>
    <t>Editer la phrase:</t>
  </si>
  <si>
    <t>Editează frază:</t>
  </si>
  <si>
    <t>Уредити фразу:</t>
  </si>
  <si>
    <t>Kifejezés szerkesztése:</t>
  </si>
  <si>
    <t>genPictureName:</t>
  </si>
  <si>
    <t>Enter new picture name:</t>
  </si>
  <si>
    <t>Skriv inn nytt navn på bilde:</t>
  </si>
  <si>
    <t>Criar um novo nome de imagem:</t>
  </si>
  <si>
    <t>Neuer Bildname:</t>
  </si>
  <si>
    <t>Inserisci nuovo nome dell'immagine:</t>
  </si>
  <si>
    <t>Podaj nową nazwę obrazka:</t>
  </si>
  <si>
    <t>Indique nuevo nombre de imagen:</t>
  </si>
  <si>
    <t>Ange nytt bildnamn:</t>
  </si>
  <si>
    <t>输入新图片名称:</t>
  </si>
  <si>
    <t>請輸入圖片新名稱:</t>
  </si>
  <si>
    <t>新しい画像名を入力:</t>
  </si>
  <si>
    <t>새로운 이미지 이름을 입력 :</t>
  </si>
  <si>
    <t>Entrer un nouveau nom d'image:</t>
  </si>
  <si>
    <t>Introdu nume imagine:</t>
  </si>
  <si>
    <t>Унос новог имена слике:</t>
  </si>
  <si>
    <t>Add meg az új kép nevét:</t>
  </si>
  <si>
    <t>glbFormat:</t>
  </si>
  <si>
    <t>Format:</t>
  </si>
  <si>
    <t>Formato:</t>
  </si>
  <si>
    <t>格式:</t>
  </si>
  <si>
    <t>形式:</t>
  </si>
  <si>
    <t>형식 :</t>
  </si>
  <si>
    <t>Формат:</t>
  </si>
  <si>
    <t>Formátum:</t>
  </si>
  <si>
    <t>glbSize:</t>
  </si>
  <si>
    <t>Size:</t>
  </si>
  <si>
    <t>Størrelse:</t>
  </si>
  <si>
    <t>Tamanho:</t>
  </si>
  <si>
    <t>Größe:</t>
  </si>
  <si>
    <t>Dimensioni:</t>
  </si>
  <si>
    <t>Rozmiar:</t>
  </si>
  <si>
    <t>Tamaño:</t>
  </si>
  <si>
    <t>Storlek:</t>
  </si>
  <si>
    <t>大小:</t>
  </si>
  <si>
    <t>檔案大小:</t>
  </si>
  <si>
    <t>サイズ:</t>
  </si>
  <si>
    <t>크기:</t>
  </si>
  <si>
    <t>Taille:</t>
  </si>
  <si>
    <t>Dimensiune:</t>
  </si>
  <si>
    <t>Величина:</t>
  </si>
  <si>
    <t>Méret:</t>
  </si>
  <si>
    <t>glbLength:</t>
  </si>
  <si>
    <t>Length:</t>
  </si>
  <si>
    <t>Lengde:</t>
  </si>
  <si>
    <t>Comprimento:</t>
  </si>
  <si>
    <t>Länge:</t>
  </si>
  <si>
    <t>Lunghezza:</t>
  </si>
  <si>
    <t>Długość:</t>
  </si>
  <si>
    <t>Longitud:</t>
  </si>
  <si>
    <t>Längd:</t>
  </si>
  <si>
    <t>长度:</t>
  </si>
  <si>
    <t>字數:</t>
  </si>
  <si>
    <t>長さ:</t>
  </si>
  <si>
    <t>길이:</t>
  </si>
  <si>
    <t>Longueur:</t>
  </si>
  <si>
    <t>Lungime:</t>
  </si>
  <si>
    <t>Дужина:</t>
  </si>
  <si>
    <t>Hossz:</t>
  </si>
  <si>
    <t>glbPath:</t>
  </si>
  <si>
    <t>Path:</t>
  </si>
  <si>
    <t>Sti:</t>
  </si>
  <si>
    <t>Caminho:</t>
  </si>
  <si>
    <t>Pfad:</t>
  </si>
  <si>
    <t>Percorso:</t>
  </si>
  <si>
    <t>Ścieżka:</t>
  </si>
  <si>
    <t>Ubicación:</t>
  </si>
  <si>
    <t>Sökväg:</t>
  </si>
  <si>
    <t>路径:</t>
  </si>
  <si>
    <t>檔案路徑:</t>
  </si>
  <si>
    <t>パス:</t>
  </si>
  <si>
    <t>경로:</t>
  </si>
  <si>
    <t>Chemin:</t>
  </si>
  <si>
    <t>Cale:</t>
  </si>
  <si>
    <t>Путања:</t>
  </si>
  <si>
    <t>Elérési őt:</t>
  </si>
  <si>
    <t>glbLines:</t>
  </si>
  <si>
    <t>Lines:</t>
  </si>
  <si>
    <t>Linjer:</t>
  </si>
  <si>
    <t>Linhas:</t>
  </si>
  <si>
    <t>Zeilen:</t>
  </si>
  <si>
    <t>Righe:</t>
  </si>
  <si>
    <t>Linie:</t>
  </si>
  <si>
    <t>Lineas:</t>
  </si>
  <si>
    <t>Rader:</t>
  </si>
  <si>
    <t>行数:</t>
  </si>
  <si>
    <t>行數:</t>
  </si>
  <si>
    <r>
      <t xml:space="preserve">행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수:</t>
    </r>
  </si>
  <si>
    <t>Lignes:</t>
  </si>
  <si>
    <t>Rânduri:</t>
  </si>
  <si>
    <t>Линија:</t>
  </si>
  <si>
    <t>Sorok:</t>
  </si>
  <si>
    <t>genNewVersionAvailable</t>
  </si>
  <si>
    <t>New Version Available</t>
  </si>
  <si>
    <t>Ny Versjon Tilgjengelig</t>
  </si>
  <si>
    <t>Nova Versão Disponível</t>
  </si>
  <si>
    <t>Neue Version verfügbar</t>
  </si>
  <si>
    <t>È disponibile una nuova versione</t>
  </si>
  <si>
    <t>Nowa Wersja jest Dostępna</t>
  </si>
  <si>
    <t>Nueva Versión Disponible</t>
  </si>
  <si>
    <t>Ny version tillgänglig</t>
  </si>
  <si>
    <t>有可用新版本</t>
  </si>
  <si>
    <t>有新版本可用</t>
  </si>
  <si>
    <t>利用可能な新しいバージョン</t>
  </si>
  <si>
    <t>사용 가능한 새 버전</t>
  </si>
  <si>
    <t>Nouvelle Version Disponible</t>
  </si>
  <si>
    <t>O Versiune Nouă este Disponibilă</t>
  </si>
  <si>
    <t>Нова верзија је доступна</t>
  </si>
  <si>
    <t>Új verzió elérhető</t>
  </si>
  <si>
    <t>genUpdatedTranslationsAvailable</t>
  </si>
  <si>
    <t>Updated Translations Available</t>
  </si>
  <si>
    <t>Oppdaterte Oversettelser Tilgjengelig</t>
  </si>
  <si>
    <t>Disponibili traduzioni aggiornate</t>
  </si>
  <si>
    <t>Actualizacon de Idioma Disponible</t>
  </si>
  <si>
    <t>Uppdaterad språksfil tillgänglig</t>
  </si>
  <si>
    <t>更新翻譯</t>
  </si>
  <si>
    <t>更新された言語を利用可能です</t>
  </si>
  <si>
    <t>Ажурирај доступне преводе</t>
  </si>
  <si>
    <t>genUpdatedExtensionsAvailable</t>
  </si>
  <si>
    <t>Updated Extensions Available</t>
  </si>
  <si>
    <t>Oppdaterte Utvidelser Tilgjengelig</t>
  </si>
  <si>
    <t>Disponibili estensioni aggiornate</t>
  </si>
  <si>
    <t>Actualizacion de Extensiones Disponible</t>
  </si>
  <si>
    <t>Uppdaterat tillägg tillgänglig</t>
  </si>
  <si>
    <t>更新附加元件</t>
  </si>
  <si>
    <t>更新されたエクステンションが利用可能</t>
  </si>
  <si>
    <t>Ажурирај доступне екстензије</t>
  </si>
  <si>
    <t>Clipboard-content Preview: []</t>
  </si>
  <si>
    <t>tagUnknownClipboardformat</t>
  </si>
  <si>
    <t>Unknown Clipboard format</t>
  </si>
  <si>
    <t>Ukjent Utklippstavle-format</t>
  </si>
  <si>
    <t>Okänt urklippsformat</t>
  </si>
  <si>
    <t>tagTheClipboardIsEmpty</t>
  </si>
  <si>
    <t>The Clipboard is emtpy</t>
  </si>
  <si>
    <t>Utklippstavlen er tom</t>
  </si>
  <si>
    <t>Urklipp är tomt</t>
  </si>
  <si>
    <t>System Tray Menu: []</t>
  </si>
  <si>
    <t>cmsShowPasteCopy</t>
  </si>
  <si>
    <t>Show PasteCopy.NET</t>
  </si>
  <si>
    <t>Vis PasteCopy.NET</t>
  </si>
  <si>
    <t>Mostrar PasteCopy.NET</t>
  </si>
  <si>
    <t>PasteCopy.NET anzeigen</t>
  </si>
  <si>
    <t>Visualizza PasteCopy.NET</t>
  </si>
  <si>
    <t>Pokaż PasteCopy.NET</t>
  </si>
  <si>
    <t>Visa PasteCopy.NET</t>
  </si>
  <si>
    <r>
      <t xml:space="preserve">显示</t>
    </r>
    <r>
      <rPr>
        <rFont val="Arial"/>
        <charset val="1"/>
        <family val="2"/>
        <sz val="10"/>
      </rPr>
      <t xml:space="preserve">PasteCopy.NET</t>
    </r>
  </si>
  <si>
    <r>
      <t xml:space="preserve">顯示 </t>
    </r>
    <r>
      <rPr>
        <rFont val="Arial"/>
        <charset val="136"/>
        <family val="2"/>
        <sz val="10"/>
      </rPr>
      <t xml:space="preserve">PasteCopy.NET</t>
    </r>
  </si>
  <si>
    <r>
      <t xml:space="preserve">PasteCopy.NET </t>
    </r>
    <r>
      <rPr>
        <rFont val="Microsoft YaHei"/>
        <charset val="1"/>
        <family val="2"/>
        <sz val="10"/>
      </rPr>
      <t xml:space="preserve">を表示</t>
    </r>
  </si>
  <si>
    <r>
      <t xml:space="preserve">PasteCopy.NET </t>
    </r>
    <r>
      <rPr>
        <rFont val="돋움"/>
        <charset val="1"/>
        <family val="3"/>
        <sz val="10"/>
      </rPr>
      <t xml:space="preserve">보기</t>
    </r>
  </si>
  <si>
    <t>Afficher PasteCopy.NET</t>
  </si>
  <si>
    <t>Deschide PasteCopy.NET</t>
  </si>
  <si>
    <t>Покажи PasteCopy.NET</t>
  </si>
  <si>
    <t>PasteCopy.NET megjelenítése</t>
  </si>
  <si>
    <t>cmsOptionsAutoHide</t>
  </si>
  <si>
    <t>Auto-Hide Preview</t>
  </si>
  <si>
    <t>Skjul Forhåndsvisning Automatisk</t>
  </si>
  <si>
    <t>Dölj förhandsgranskning automatiskt</t>
  </si>
  <si>
    <t>lblVersion</t>
  </si>
  <si>
    <t>Version</t>
  </si>
  <si>
    <t>Versjon</t>
  </si>
  <si>
    <t>Versão</t>
  </si>
  <si>
    <t>Versione</t>
  </si>
  <si>
    <t>Wersja</t>
  </si>
  <si>
    <t>Versión</t>
  </si>
  <si>
    <t>版本</t>
  </si>
  <si>
    <t>バージョン</t>
  </si>
  <si>
    <t>버전</t>
  </si>
  <si>
    <t>Versiune</t>
  </si>
  <si>
    <t>Верзија</t>
  </si>
  <si>
    <t>Verzió</t>
  </si>
  <si>
    <t>lblDevelopedBy</t>
  </si>
  <si>
    <t>Developed by</t>
  </si>
  <si>
    <t>Utviklet av</t>
  </si>
  <si>
    <t>Desenvolvido por</t>
  </si>
  <si>
    <t>Entwickelt von</t>
  </si>
  <si>
    <t>Realizzato da</t>
  </si>
  <si>
    <t>Stworzone przez</t>
  </si>
  <si>
    <t>Diseñado por</t>
  </si>
  <si>
    <t>Utvecklad av</t>
  </si>
  <si>
    <t>开发者:</t>
  </si>
  <si>
    <t>作者:</t>
  </si>
  <si>
    <t>開発者:</t>
  </si>
  <si>
    <t>개발자</t>
  </si>
  <si>
    <t>Développé par</t>
  </si>
  <si>
    <t>Dezvoltat de</t>
  </si>
  <si>
    <t>Развио</t>
  </si>
  <si>
    <t>Fejlesztő:</t>
  </si>
  <si>
    <t>genSetup</t>
  </si>
  <si>
    <t>Setup</t>
  </si>
  <si>
    <t>Installasjon</t>
  </si>
  <si>
    <t>Configurazione</t>
  </si>
  <si>
    <t>Configuracion</t>
  </si>
  <si>
    <t>Installation</t>
  </si>
  <si>
    <t>安裝</t>
  </si>
  <si>
    <t>セットアップ</t>
  </si>
  <si>
    <t>Подешавање</t>
  </si>
  <si>
    <t>lblWelcome</t>
  </si>
  <si>
    <t>Welcome to PasteCopy.NET</t>
  </si>
  <si>
    <t>Velkommen til PasteCopy.NET</t>
  </si>
  <si>
    <t>Bem-vindo ao PasteCopy.NET</t>
  </si>
  <si>
    <t>Willkommen bei PasteCopy.NET</t>
  </si>
  <si>
    <t>Benvenuti a PasteCopy.NET</t>
  </si>
  <si>
    <t>Zapraszamy do PasteCopy.NET</t>
  </si>
  <si>
    <t>Bienvenido a PasteCopy.NET</t>
  </si>
  <si>
    <t>Välkommen till PasteCopy.NET</t>
  </si>
  <si>
    <r>
      <t xml:space="preserve">欢迎使用</t>
    </r>
    <r>
      <rPr>
        <rFont val="Arial"/>
        <charset val="1"/>
        <family val="2"/>
        <sz val="10"/>
      </rPr>
      <t xml:space="preserve">PasteCopy.NET</t>
    </r>
  </si>
  <si>
    <r>
      <t xml:space="preserve">歡迎使用 </t>
    </r>
    <r>
      <rPr>
        <rFont val="Arial"/>
        <charset val="136"/>
        <family val="2"/>
        <sz val="10"/>
      </rPr>
      <t xml:space="preserve">PasteCopy.NET</t>
    </r>
  </si>
  <si>
    <r>
      <t xml:space="preserve">PasteCopy.NET </t>
    </r>
    <r>
      <rPr>
        <rFont val="Microsoft YaHei"/>
        <charset val="1"/>
        <family val="2"/>
        <sz val="10"/>
      </rPr>
      <t xml:space="preserve">へようこそ</t>
    </r>
  </si>
  <si>
    <r>
      <t xml:space="preserve">PasteCopy.NET </t>
    </r>
    <r>
      <rPr>
        <rFont val="SimSun"/>
        <charset val="1"/>
        <family val="2"/>
        <sz val="10"/>
      </rPr>
      <t xml:space="preserve">환영합니다</t>
    </r>
  </si>
  <si>
    <t>Bienvenue dans PasteCopy.NET</t>
  </si>
  <si>
    <t>Bine ai venit la PasteCopy.NET</t>
  </si>
  <si>
    <t>Добродошли у PasteCopy.NET</t>
  </si>
  <si>
    <t>Üdvözöl a PasteCopy.NET</t>
  </si>
  <si>
    <t>lblThankYou</t>
  </si>
  <si>
    <t>Thank you for using PasteCopy.NET.</t>
  </si>
  <si>
    <t>Takk for at du bruker PasteCopy.NET.</t>
  </si>
  <si>
    <t>Obrigado por usar PasteCopy.NET.</t>
  </si>
  <si>
    <t>Vielen Dank, dass Sie PasteCopy.NET verwenden.</t>
  </si>
  <si>
    <t>Grazie per l'utilizzo di PasteCopy.NET.</t>
  </si>
  <si>
    <t>Dziękujemy za użycie PasteCopy.NET.</t>
  </si>
  <si>
    <t>Gracias por usar PasteCopy.NET.</t>
  </si>
  <si>
    <t>Tack för att du använder PasteCopy.NET.</t>
  </si>
  <si>
    <t>感谢使用PasteCopy.NET.</t>
  </si>
  <si>
    <r>
      <t xml:space="preserve">感謝您使用 </t>
    </r>
    <r>
      <rPr>
        <rFont val="Arial"/>
        <charset val="136"/>
        <family val="2"/>
        <sz val="10"/>
      </rPr>
      <t xml:space="preserve">PasteCopy.NET.</t>
    </r>
  </si>
  <si>
    <r>
      <t xml:space="preserve">PasteCopy.NET </t>
    </r>
    <r>
      <rPr>
        <rFont val="Microsoft YaHei"/>
        <charset val="1"/>
        <family val="2"/>
        <sz val="10"/>
      </rPr>
      <t xml:space="preserve">を利用頂きありがとうございます。</t>
    </r>
  </si>
  <si>
    <r>
      <t xml:space="preserve">PasteCopy.NET </t>
    </r>
    <r>
      <rPr>
        <rFont val="돋움"/>
        <charset val="1"/>
        <family val="3"/>
        <sz val="10"/>
      </rPr>
      <t xml:space="preserve">이용해주셔서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감사드립니다</t>
    </r>
    <r>
      <rPr>
        <rFont val="Microsoft YaHei"/>
        <charset val="1"/>
        <family val="2"/>
        <sz val="10"/>
      </rPr>
      <t xml:space="preserve">.</t>
    </r>
  </si>
  <si>
    <t>Merci d'utiliser PasteCopy.NET.</t>
  </si>
  <si>
    <t>Îți mulțumesc că folosești PasteCopy.NET.</t>
  </si>
  <si>
    <t>Хвала што користите PasteCopy.NET.</t>
  </si>
  <si>
    <t>Köszönjük hogy a PasteCopy.NET programot használod.</t>
  </si>
  <si>
    <t>lnkDonate</t>
  </si>
  <si>
    <t>You can show your appreciation and support future development by donating!</t>
  </si>
  <si>
    <t>Du kan vise din verdsettelse og støtte fremtidig utvikling ved å donere!</t>
  </si>
  <si>
    <t>Você pode mostrar o seu apreço ea apoiar o desenvolvimento futuro doando!</t>
  </si>
  <si>
    <t>Zeigen sie ihre Wertschätzung und Unterstützen sie die weitere Entwicklung durch eine Spende!</t>
  </si>
  <si>
    <t>È possibile mostrare il vostro apprezzamento e sostegno allo sviluppo futuro con una donazione!</t>
  </si>
  <si>
    <t>Możesz pokazać swoje wsparcie dla dalszego rozwoju przez dotację!</t>
  </si>
  <si>
    <t>Demuestre su aprobacion y aportes para nuevas versiones donando!</t>
  </si>
  <si>
    <t>Du kan visa din uppskattning och stödja vidare utveckling genom att donera!</t>
  </si>
  <si>
    <r>
      <t xml:space="preserve">您可以通过捐助来表现您的赞赏以及支持我们未来的开发</t>
    </r>
    <r>
      <rPr>
        <rFont val="宋体"/>
        <charset val="1"/>
        <family val="0"/>
        <b val="true"/>
        <sz val="10"/>
      </rPr>
      <t xml:space="preserve">!</t>
    </r>
  </si>
  <si>
    <t>您可藉由捐助來表達您的贊許並支持未來的版本改進!</t>
  </si>
  <si>
    <t>あなたは寄付することにより、今後の開発をサポートできます!</t>
  </si>
  <si>
    <r>
      <t xml:space="preserve">당신이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기부함으로써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앞으로의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개발을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지원할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수있습니다!</t>
    </r>
  </si>
  <si>
    <t>Vous pouvez donner votre avis et soutenir l'évolution future en faisant un don !</t>
  </si>
  <si>
    <t>Îți poți arăta aprecierea susținând versiunile viitoare printr-o donație!</t>
  </si>
  <si>
    <t>Можете показати Вашу захвалност са домацијом!</t>
  </si>
  <si>
    <t>Mutasd ki elismerésed, és támogass a további fejlődéshez!</t>
  </si>
  <si>
    <t>grbInstallType</t>
  </si>
  <si>
    <t>Select installation type:</t>
  </si>
  <si>
    <t>Velg installasjons type:</t>
  </si>
  <si>
    <t>Selezionare il tipo di installazione:</t>
  </si>
  <si>
    <t>Seleccione Tipo de Instalacion</t>
  </si>
  <si>
    <t>Välj installationstyp:</t>
  </si>
  <si>
    <r>
      <t xml:space="preserve">選擇安裝方式</t>
    </r>
    <r>
      <rPr>
        <rFont val="新細明體"/>
        <charset val="136"/>
        <family val="2"/>
        <sz val="10"/>
      </rPr>
      <t xml:space="preserve">:</t>
    </r>
  </si>
  <si>
    <t>インストールの種類を選択</t>
  </si>
  <si>
    <t>Одабрање типа инсталације:</t>
  </si>
  <si>
    <t>tagLocal</t>
  </si>
  <si>
    <t>- Write uninstaller to registry - Use Documents and Settings Folder</t>
  </si>
  <si>
    <t>- Skriv avinstallerer til registeret - Bruk Dokument og innstillinger Katalog</t>
  </si>
  <si>
    <t>- Scrivere disinstallatore nel registro - Uso della cartella Documents and Settings</t>
  </si>
  <si>
    <t>Escribir datos de Desinstalacion en Registro - Usar Directorio Archivos y Programas</t>
  </si>
  <si>
    <t>- Skriver avinstallerare till registret - Använder Documents and Settings</t>
  </si>
  <si>
    <t>- 將解除安裝寫入登錄檔 - 使用 Documents and Settings 資料夾</t>
  </si>
  <si>
    <r>
      <t xml:space="preserve">アンインストーラのレジストリ項目</t>
    </r>
    <r>
      <rPr>
        <rFont val="Microsoft YaHei"/>
        <charset val="1"/>
        <family val="2"/>
        <sz val="10"/>
      </rPr>
      <t xml:space="preserve"> - Documents and Settings </t>
    </r>
    <r>
      <rPr>
        <rFont val="ＭＳ Ｐゴシック"/>
        <charset val="128"/>
        <family val="3"/>
        <sz val="10"/>
      </rPr>
      <t xml:space="preserve">フォルダを使用</t>
    </r>
  </si>
  <si>
    <t>- Пиши Дезинсталатер з регистру - Користи фасциклу Documents and Settings</t>
  </si>
  <si>
    <t>tagPortable</t>
  </si>
  <si>
    <t>- Just copy/create the files - Save projects in installation directory</t>
  </si>
  <si>
    <t>- Kopier/opprett filene - Lagre prosjekt i installasjonskatalogen</t>
  </si>
  <si>
    <t>- Solo copia/creazione dei file - Salvataggio dei progetti nella cartella di installazione</t>
  </si>
  <si>
    <t>Copiar/Crear los archivos - Guardar archivos en el directorio de instalacion</t>
  </si>
  <si>
    <t>- Packar upp/kopierar filerna - Sparar projekt till programmappen</t>
  </si>
  <si>
    <t>- 僅複製/產生檔案 - 所有專案均儲存於安裝目錄</t>
  </si>
  <si>
    <r>
      <t xml:space="preserve">ファイルをそのままコピー</t>
    </r>
    <r>
      <rPr>
        <rFont val="Microsoft YaHei"/>
        <charset val="1"/>
        <family val="2"/>
        <sz val="10"/>
      </rPr>
      <t xml:space="preserve">/</t>
    </r>
    <r>
      <rPr>
        <rFont val="ＭＳ Ｐゴシック"/>
        <charset val="128"/>
        <family val="3"/>
        <sz val="10"/>
      </rPr>
      <t xml:space="preserve">作成</t>
    </r>
    <r>
      <rPr>
        <rFont val="Microsoft YaHei"/>
        <charset val="1"/>
        <family val="2"/>
        <sz val="10"/>
      </rPr>
      <t xml:space="preserve"> - </t>
    </r>
    <r>
      <rPr>
        <rFont val="ＭＳ Ｐゴシック"/>
        <charset val="128"/>
        <family val="3"/>
        <sz val="10"/>
      </rPr>
      <t xml:space="preserve">プロジェクトファイルをインストールフォルダに保存</t>
    </r>
  </si>
  <si>
    <t>- Само копирај/креирај датотеке - Сачувај пројекте у фасцикли инсталације</t>
  </si>
  <si>
    <t>genInstallationDirectory</t>
  </si>
  <si>
    <t>Installation directory</t>
  </si>
  <si>
    <t>Installasjonskatalog</t>
  </si>
  <si>
    <t>Cartella di installazione</t>
  </si>
  <si>
    <t>Directorio de Instalacion</t>
  </si>
  <si>
    <t>Installationssökväg</t>
  </si>
  <si>
    <t>安裝目錄</t>
  </si>
  <si>
    <t>インストールディレクトリ</t>
  </si>
  <si>
    <t>Фасцикла инсталације</t>
  </si>
  <si>
    <t>!o_sit</t>
  </si>
  <si>
    <t>optLocal</t>
  </si>
  <si>
    <t>&amp;Local</t>
  </si>
  <si>
    <t>&amp;Lokal</t>
  </si>
  <si>
    <t>&amp;Locale</t>
  </si>
  <si>
    <t>Local</t>
  </si>
  <si>
    <r>
      <t xml:space="preserve">本機安裝</t>
    </r>
    <r>
      <rPr>
        <rFont val="Microsoft YaHei"/>
        <charset val="136"/>
        <family val="2"/>
        <color rgb="00000000"/>
        <sz val="10"/>
      </rPr>
      <t xml:space="preserve">(&amp;L)</t>
    </r>
  </si>
  <si>
    <t>ローカル(&amp;L)</t>
  </si>
  <si>
    <t>&amp;Локално</t>
  </si>
  <si>
    <t>optPortable</t>
  </si>
  <si>
    <t>&amp;Portable</t>
  </si>
  <si>
    <t>&amp;Portabel</t>
  </si>
  <si>
    <t>&amp;Portatile</t>
  </si>
  <si>
    <t>&amp;Przenośne</t>
  </si>
  <si>
    <t>&amp;Portátil</t>
  </si>
  <si>
    <t>便携式</t>
  </si>
  <si>
    <r>
      <t xml:space="preserve">可攜式</t>
    </r>
    <r>
      <rPr>
        <rFont val="Microsoft YaHei"/>
        <charset val="136"/>
        <family val="2"/>
        <color rgb="00000000"/>
        <sz val="10"/>
      </rPr>
      <t xml:space="preserve">(&amp;P)</t>
    </r>
  </si>
  <si>
    <r>
      <t xml:space="preserve">ポータブル</t>
    </r>
    <r>
      <rPr>
        <rFont val="Microsoft YaHei"/>
        <charset val="1"/>
        <family val="2"/>
        <sz val="10"/>
      </rPr>
      <t xml:space="preserve">(&amp;P)</t>
    </r>
  </si>
  <si>
    <t>휴대용</t>
  </si>
  <si>
    <t>&amp;Portabil</t>
  </si>
  <si>
    <t>&amp;Преносно</t>
  </si>
  <si>
    <t>&amp;Hordozható</t>
  </si>
  <si>
    <t>chkShowAdditionalConfiguration</t>
  </si>
  <si>
    <t>&amp;Show Additional configuration</t>
  </si>
  <si>
    <t>&amp;Vis Ytterligere konfigurasjon</t>
  </si>
  <si>
    <t>&amp;Visualizza configurazioni aggiuntive</t>
  </si>
  <si>
    <t>&amp;Mostrar Configuracion Adicional</t>
  </si>
  <si>
    <t>&amp;Visa tilläggskonfiguration</t>
  </si>
  <si>
    <r>
      <t xml:space="preserve">顯示附加的設定</t>
    </r>
    <r>
      <rPr>
        <rFont val="Microsoft YaHei"/>
        <charset val="136"/>
        <family val="2"/>
        <color rgb="00000000"/>
        <sz val="10"/>
      </rPr>
      <t xml:space="preserve">(&amp;S)</t>
    </r>
  </si>
  <si>
    <t>追加構成を表示(&amp;S)</t>
  </si>
  <si>
    <t>Пр&amp;икажи додатно подешавање</t>
  </si>
  <si>
    <t>hedAdd_RemoveShortcuts</t>
  </si>
  <si>
    <t>Add/Remove Shortcuts</t>
  </si>
  <si>
    <t>Legg til/Fjern Snarveier</t>
  </si>
  <si>
    <t>Collegamenti in Aggiungi/Rimuovi</t>
  </si>
  <si>
    <t>Añadir/Remover Accesos Directos</t>
  </si>
  <si>
    <t>Lägg till/Ta bort genvägar</t>
  </si>
  <si>
    <r>
      <t xml:space="preserve">新增</t>
    </r>
    <r>
      <rPr>
        <rFont val="新細明體"/>
        <charset val="136"/>
        <family val="2"/>
        <sz val="10"/>
      </rPr>
      <t xml:space="preserve">/移除捷徑</t>
    </r>
  </si>
  <si>
    <r>
      <t xml:space="preserve">ショートカットの追加</t>
    </r>
    <r>
      <rPr>
        <rFont val="Microsoft YaHei"/>
        <charset val="1"/>
        <family val="2"/>
        <sz val="10"/>
      </rPr>
      <t xml:space="preserve">/</t>
    </r>
    <r>
      <rPr>
        <rFont val="ＭＳ Ｐゴシック"/>
        <charset val="128"/>
        <family val="3"/>
        <sz val="10"/>
      </rPr>
      <t xml:space="preserve">除去</t>
    </r>
  </si>
  <si>
    <t>Додај/уклони пречице</t>
  </si>
  <si>
    <t>hedUninstaller</t>
  </si>
  <si>
    <t>Uninstaller</t>
  </si>
  <si>
    <t>Avinstallasjon</t>
  </si>
  <si>
    <t>Desinstalar</t>
  </si>
  <si>
    <t>Deinstallation</t>
  </si>
  <si>
    <t>Disinstallazione</t>
  </si>
  <si>
    <t>Odinstalowywanie</t>
  </si>
  <si>
    <t>Desinstalación</t>
  </si>
  <si>
    <t>Avinstallerare</t>
  </si>
  <si>
    <t>卸载</t>
  </si>
  <si>
    <t>解除安裝</t>
  </si>
  <si>
    <t>アンインストーラ</t>
  </si>
  <si>
    <t>제거</t>
  </si>
  <si>
    <t>Désinstalleur</t>
  </si>
  <si>
    <t>Dezinstalator</t>
  </si>
  <si>
    <t>Дезинсталатер</t>
  </si>
  <si>
    <t>Eltávolító</t>
  </si>
  <si>
    <t>!o_slc</t>
  </si>
  <si>
    <t>chkDesktopShortcut</t>
  </si>
  <si>
    <t>&amp;Desktop shortcut</t>
  </si>
  <si>
    <t>Snarvei på &amp;Skrivebordet</t>
  </si>
  <si>
    <t>Atalho desktop</t>
  </si>
  <si>
    <t>Desktop-Verknüpfung</t>
  </si>
  <si>
    <t>&amp;Collegamento sul desktop</t>
  </si>
  <si>
    <t>Skrótu pulpitu</t>
  </si>
  <si>
    <t>Acceso directo del escritorio</t>
  </si>
  <si>
    <t>&amp;Genväg på skrivbordet</t>
  </si>
  <si>
    <t>桌面快捷方式</t>
  </si>
  <si>
    <r>
      <t xml:space="preserve">桌面捷徑</t>
    </r>
    <r>
      <rPr>
        <rFont val="Microsoft YaHei"/>
        <charset val="136"/>
        <family val="2"/>
        <color rgb="00000000"/>
        <sz val="10"/>
      </rPr>
      <t xml:space="preserve">(&amp;D)</t>
    </r>
  </si>
  <si>
    <r>
      <t xml:space="preserve">デスクトップショートカット</t>
    </r>
    <r>
      <rPr>
        <rFont val="Microsoft YaHei"/>
        <charset val="1"/>
        <family val="2"/>
        <sz val="10"/>
      </rPr>
      <t xml:space="preserve">(&amp;D)</t>
    </r>
  </si>
  <si>
    <r>
      <t xml:space="preserve">바탕화면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바로가기</t>
    </r>
  </si>
  <si>
    <t>Raccourci sur le bureau</t>
  </si>
  <si>
    <t>Scurtătură pe Desktop</t>
  </si>
  <si>
    <t>Пречица &amp;десктопа</t>
  </si>
  <si>
    <t>Asztali parancsikon</t>
  </si>
  <si>
    <t>chkQuickLaunchIcon</t>
  </si>
  <si>
    <t>&amp;Quick Launch icon</t>
  </si>
  <si>
    <t>&amp;Hurtigstart ikon</t>
  </si>
  <si>
    <t>Quick Launch Atalho</t>
  </si>
  <si>
    <t>Schnellstart Verknüpfung</t>
  </si>
  <si>
    <t>&amp;Collegamento in avvio rapido</t>
  </si>
  <si>
    <t>Szybkie uruchamianie Skrót</t>
  </si>
  <si>
    <t>Acceso directo Inicio rápido</t>
  </si>
  <si>
    <t>Snabbstart&amp;ikon</t>
  </si>
  <si>
    <t>快速启动图标</t>
  </si>
  <si>
    <r>
      <t xml:space="preserve">快捷列圖示</t>
    </r>
    <r>
      <rPr>
        <rFont val="Microsoft YaHei"/>
        <charset val="136"/>
        <family val="2"/>
        <color rgb="00000000"/>
        <sz val="10"/>
      </rPr>
      <t xml:space="preserve">(&amp;Q)</t>
    </r>
  </si>
  <si>
    <r>
      <t xml:space="preserve">クイック起動アイコン</t>
    </r>
    <r>
      <rPr>
        <rFont val="Microsoft YaHei"/>
        <charset val="1"/>
        <family val="2"/>
        <sz val="10"/>
      </rPr>
      <t xml:space="preserve">(&amp;Q)</t>
    </r>
  </si>
  <si>
    <r>
      <t xml:space="preserve">빠른실행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아이콘</t>
    </r>
  </si>
  <si>
    <t>Barre de Lancement Rapide</t>
  </si>
  <si>
    <t>Pictogramă în Quick Launch</t>
  </si>
  <si>
    <t>Икона &amp;брзо покретање</t>
  </si>
  <si>
    <t>Gyorsindítás parancsikon</t>
  </si>
  <si>
    <t>chkStartMenuItems</t>
  </si>
  <si>
    <t>Start &amp;Menu items</t>
  </si>
  <si>
    <t>Start-&amp;Meny elementer</t>
  </si>
  <si>
    <t>Itens de menu Iniciar</t>
  </si>
  <si>
    <t>Einträge im Startmenü</t>
  </si>
  <si>
    <t>Voci del &amp;menu Start</t>
  </si>
  <si>
    <t>Elementy menu Start</t>
  </si>
  <si>
    <t>Elementos del menú Inicio</t>
  </si>
  <si>
    <t>Start&amp;menyobjekt</t>
  </si>
  <si>
    <t>开始菜单项目</t>
  </si>
  <si>
    <r>
      <t xml:space="preserve">開始選單項目</t>
    </r>
    <r>
      <rPr>
        <rFont val="Microsoft YaHei"/>
        <charset val="136"/>
        <family val="2"/>
        <color rgb="00000000"/>
        <sz val="10"/>
      </rPr>
      <t xml:space="preserve">(&amp;M)</t>
    </r>
  </si>
  <si>
    <r>
      <t xml:space="preserve">スタートメニュー項目</t>
    </r>
    <r>
      <rPr>
        <rFont val="Microsoft YaHei"/>
        <charset val="1"/>
        <family val="2"/>
        <sz val="10"/>
      </rPr>
      <t xml:space="preserve">(&amp;M)</t>
    </r>
  </si>
  <si>
    <t>시작 메뉴 항목</t>
  </si>
  <si>
    <t>Ajouter au Menu Démarrer</t>
  </si>
  <si>
    <t>Componente în Meniul Start</t>
  </si>
  <si>
    <t>Елементи &amp;Старт мени</t>
  </si>
  <si>
    <t>Start menü parancsikon</t>
  </si>
  <si>
    <t>chkSetupShortCut</t>
  </si>
  <si>
    <t>&amp;Setup Shortcut</t>
  </si>
  <si>
    <t>&amp;Installasjon Snarvei</t>
  </si>
  <si>
    <t>&amp;Collegamento alla configurazione</t>
  </si>
  <si>
    <t>Configurar Acceso Directo</t>
  </si>
  <si>
    <t>I&amp;nstallationsgenväg</t>
  </si>
  <si>
    <r>
      <t xml:space="preserve">建立捷徑給</t>
    </r>
    <r>
      <rPr>
        <rFont val="新細明體"/>
        <charset val="136"/>
        <family val="2"/>
        <sz val="10"/>
      </rPr>
      <t xml:space="preserve">(&amp;S)</t>
    </r>
  </si>
  <si>
    <t>セットアップのショートカット(&amp;S)</t>
  </si>
  <si>
    <t>&amp;Подеси пречицу</t>
  </si>
  <si>
    <t>btnConvertToLocalVersion</t>
  </si>
  <si>
    <t>&amp;Convert to local version</t>
  </si>
  <si>
    <t>&amp;Konverter til lokal versjon</t>
  </si>
  <si>
    <t>&amp;Converti alla versione locale</t>
  </si>
  <si>
    <t>Convertir a Version local</t>
  </si>
  <si>
    <t>&amp;Konvertera till lokal version</t>
  </si>
  <si>
    <r>
      <t xml:space="preserve">轉換成本機安裝</t>
    </r>
    <r>
      <rPr>
        <rFont val="Microsoft YaHei"/>
        <charset val="136"/>
        <family val="2"/>
        <color rgb="00000000"/>
        <sz val="10"/>
      </rPr>
      <t xml:space="preserve">(&amp;C)</t>
    </r>
  </si>
  <si>
    <t>ローカルバージョンを変換(&amp;C)</t>
  </si>
  <si>
    <t>&amp;Конвертуј у локалној верзији</t>
  </si>
  <si>
    <t>chkUninstall</t>
  </si>
  <si>
    <t>&amp;Uninstall PasteCopy.NET</t>
  </si>
  <si>
    <t>&amp;Avinstaller PasteCopy.NET</t>
  </si>
  <si>
    <t>&amp;Disinstalla PasteCopy.NET</t>
  </si>
  <si>
    <t>Desinstalar PasteCopy.NET</t>
  </si>
  <si>
    <t>&amp;Avinstallera PasteCopy.NET</t>
  </si>
  <si>
    <r>
      <t xml:space="preserve">解除安裝 </t>
    </r>
    <r>
      <rPr>
        <rFont val="新細明體"/>
        <charset val="136"/>
        <family val="2"/>
        <sz val="10"/>
      </rPr>
      <t xml:space="preserve">PasteCopy.NET</t>
    </r>
    <r>
      <rPr>
        <rFont val="Microsoft YaHei"/>
        <charset val="136"/>
        <family val="2"/>
        <color rgb="00000000"/>
        <sz val="10"/>
      </rPr>
      <t xml:space="preserve">(&amp;U)</t>
    </r>
  </si>
  <si>
    <r>
      <t xml:space="preserve">PastCopy.NET </t>
    </r>
    <r>
      <rPr>
        <rFont val="ＭＳ Ｐゴシック"/>
        <charset val="128"/>
        <family val="3"/>
        <sz val="10"/>
      </rPr>
      <t xml:space="preserve">をアンインストール</t>
    </r>
    <r>
      <rPr>
        <rFont val="Microsoft YaHei"/>
        <charset val="1"/>
        <family val="2"/>
        <sz val="10"/>
      </rPr>
      <t xml:space="preserve">(&amp;U)</t>
    </r>
  </si>
  <si>
    <t>Д&amp;еинсталирај PasteCopy.NET</t>
  </si>
  <si>
    <t>tagUninstall</t>
  </si>
  <si>
    <t>&amp;Remove Local configuration</t>
  </si>
  <si>
    <t>&amp;Fjern Lokal konfigurasjon</t>
  </si>
  <si>
    <t>&amp;Rimuovi configurazione locale</t>
  </si>
  <si>
    <t>Borrar Configuracion Local</t>
  </si>
  <si>
    <t>&amp;Ta bort lokal konfiguration</t>
  </si>
  <si>
    <r>
      <t xml:space="preserve">清除本機設定</t>
    </r>
    <r>
      <rPr>
        <rFont val="Microsoft YaHei"/>
        <charset val="136"/>
        <family val="2"/>
        <color rgb="00000000"/>
        <sz val="10"/>
      </rPr>
      <t xml:space="preserve">(&amp;R)</t>
    </r>
  </si>
  <si>
    <t>ローカル構成を除去(&amp;R)</t>
  </si>
  <si>
    <t>Уклони &amp;локалну конфигурацију</t>
  </si>
  <si>
    <t>Global strings: []</t>
  </si>
  <si>
    <t>glbNewCategory</t>
  </si>
  <si>
    <t>New Category</t>
  </si>
  <si>
    <t>Ny Kategori</t>
  </si>
  <si>
    <t>Nova Categoria</t>
  </si>
  <si>
    <t>Neue Kategorie</t>
  </si>
  <si>
    <t>Nuova Categoria</t>
  </si>
  <si>
    <t>Nowa Kategoria</t>
  </si>
  <si>
    <t>Nueva Categoria</t>
  </si>
  <si>
    <t>Ny kategori</t>
  </si>
  <si>
    <t>新类别</t>
  </si>
  <si>
    <t>新類別</t>
  </si>
  <si>
    <t>新規カテゴリ</t>
  </si>
  <si>
    <r>
      <t xml:space="preserve">새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분류</t>
    </r>
  </si>
  <si>
    <t>Nouvelle Catégorie</t>
  </si>
  <si>
    <t>Categorie Nouă</t>
  </si>
  <si>
    <t>Нова категорија</t>
  </si>
  <si>
    <t>Új kategória</t>
  </si>
  <si>
    <t>glbFiles:</t>
  </si>
  <si>
    <t>File(s):</t>
  </si>
  <si>
    <t>Fil(er):</t>
  </si>
  <si>
    <t>Arquivo(s):</t>
  </si>
  <si>
    <t>Datei(en):</t>
  </si>
  <si>
    <t>Plik(i):</t>
  </si>
  <si>
    <t>Archivo(s):</t>
  </si>
  <si>
    <t>檔案:</t>
  </si>
  <si>
    <t>ファイル(複):</t>
  </si>
  <si>
    <r>
      <t xml:space="preserve">파일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:</t>
    </r>
  </si>
  <si>
    <t>Fichier(s):</t>
  </si>
  <si>
    <t>Fișier(e):</t>
  </si>
  <si>
    <t>Датотеке:</t>
  </si>
  <si>
    <t>Fájl(ok):</t>
  </si>
  <si>
    <t>genDisable</t>
  </si>
  <si>
    <t>Disable</t>
  </si>
  <si>
    <t>Deaktiver</t>
  </si>
  <si>
    <t>Disabilita</t>
  </si>
  <si>
    <t>Desactivar</t>
  </si>
  <si>
    <t>Inaktivera</t>
  </si>
  <si>
    <t>停用</t>
  </si>
  <si>
    <t>無効</t>
  </si>
  <si>
    <t>Désactivé</t>
  </si>
  <si>
    <t>Угашено</t>
  </si>
  <si>
    <t>glbImage</t>
  </si>
  <si>
    <t>Image</t>
  </si>
  <si>
    <t>Bilde</t>
  </si>
  <si>
    <t>Imagem</t>
  </si>
  <si>
    <t>Bild</t>
  </si>
  <si>
    <t>Immagine</t>
  </si>
  <si>
    <t>Obraz:</t>
  </si>
  <si>
    <t>Imagen</t>
  </si>
  <si>
    <t>图像</t>
  </si>
  <si>
    <t>圖片</t>
  </si>
  <si>
    <t>イメージ</t>
  </si>
  <si>
    <t>이미지</t>
  </si>
  <si>
    <t>Imagine</t>
  </si>
  <si>
    <t>Слика</t>
  </si>
  <si>
    <t>Kép</t>
  </si>
  <si>
    <t>glbTotal</t>
  </si>
  <si>
    <t>Total:</t>
  </si>
  <si>
    <t>Totalt:</t>
  </si>
  <si>
    <t>Insgesamt:</t>
  </si>
  <si>
    <t>Totale:</t>
  </si>
  <si>
    <t>Łącznie:</t>
  </si>
  <si>
    <t>总计:</t>
  </si>
  <si>
    <t>總計:</t>
  </si>
  <si>
    <t>合計:</t>
  </si>
  <si>
    <t>합계:</t>
  </si>
  <si>
    <t>Збир:</t>
  </si>
  <si>
    <t>Összes:</t>
  </si>
  <si>
    <t>genAllUsers</t>
  </si>
  <si>
    <t>All Users</t>
  </si>
  <si>
    <t>Alle brukere</t>
  </si>
  <si>
    <t>Tutti gli utenti</t>
  </si>
  <si>
    <t>Todos los Usuarios</t>
  </si>
  <si>
    <t>Alla användare</t>
  </si>
  <si>
    <t>所有使用者</t>
  </si>
  <si>
    <t>Сви кор.</t>
  </si>
  <si>
    <t>genCurrentUser</t>
  </si>
  <si>
    <t>Current User</t>
  </si>
  <si>
    <t>Gjeldende bruker</t>
  </si>
  <si>
    <t>Utente attuale</t>
  </si>
  <si>
    <t>Usuario Actual</t>
  </si>
  <si>
    <t>Aktuell användare</t>
  </si>
  <si>
    <t>目前使用者</t>
  </si>
  <si>
    <t>Актуелни кор.</t>
  </si>
  <si>
    <t>genLicenseAgreement</t>
  </si>
  <si>
    <t>License Agreement</t>
  </si>
  <si>
    <t>Lisensavtale</t>
  </si>
  <si>
    <t>Accordo di licenza</t>
  </si>
  <si>
    <t>Contrato de Licencia</t>
  </si>
  <si>
    <t>Licensbestämmelser</t>
  </si>
  <si>
    <t>授權同意書</t>
  </si>
  <si>
    <t>ライセンス</t>
  </si>
  <si>
    <t>Потврда лиценце</t>
  </si>
  <si>
    <t>glbClipboardContentNotAvailable</t>
  </si>
  <si>
    <t>Clipboard Content not available</t>
  </si>
  <si>
    <t>Utklippstavle-Innhold er ikke tilgjengelig</t>
  </si>
  <si>
    <t>Urklippsinnehåll ej tillgängligt</t>
  </si>
  <si>
    <t>glbFolders:</t>
  </si>
  <si>
    <t>Folder(s):</t>
  </si>
  <si>
    <t>Mappe(r):</t>
  </si>
  <si>
    <t>Mapp(ar):</t>
  </si>
  <si>
    <t>valErrAutoUpdate</t>
  </si>
  <si>
    <t>There was a problem running the Auto Update.</t>
  </si>
  <si>
    <t>Det oppstod et problem med den automatiske oppdateringen.</t>
  </si>
  <si>
    <t>Houve um problema com a atualização automática.</t>
  </si>
  <si>
    <t>Es gab ein Problem mit der automatischen Aktualisierung.</t>
  </si>
  <si>
    <t>Si è verificato un problema con l'aggiornamento automatico.</t>
  </si>
  <si>
    <t>Wystąpił problem podczas działania Auto-Update.</t>
  </si>
  <si>
    <t>Hubo un problema en la actualizacón automática.</t>
  </si>
  <si>
    <t>Dett uppstod ett problem med den automatiska uppdateringen.</t>
  </si>
  <si>
    <t>自动更新时遇到问题.</t>
  </si>
  <si>
    <t>自動更新時發生問題.</t>
  </si>
  <si>
    <t>自動アップデートの起動が出来ません</t>
  </si>
  <si>
    <r>
      <t xml:space="preserve">자동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업데이트를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시작할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수없습니다</t>
    </r>
  </si>
  <si>
    <t>Il y a eu un problème pour lancer la Mise à Jour Auto.</t>
  </si>
  <si>
    <t>A apărut o problemă la Actualizarea Automată.</t>
  </si>
  <si>
    <t>Имало је проблема са покретањем ауто-ажурирања.</t>
  </si>
  <si>
    <t>Probléma lépett fel az Automatikus frissítés közben.</t>
  </si>
  <si>
    <t>valErrDownloadRepair</t>
  </si>
  <si>
    <t>Click OK to download and repair PasteCopy.NET.</t>
  </si>
  <si>
    <t>Klikk OK for å laste ned og reparere PasteCopy.NET.</t>
  </si>
  <si>
    <t>Clique em OK para fazer o download e reparação PasteCopy.NET.</t>
  </si>
  <si>
    <t>Klicken Sie auf OK, um PasteCopy.NET neu herunterzuladen und zu reparieren.</t>
  </si>
  <si>
    <t>Fare clic su OK per scaricare e riparare PasteCopy.NET.</t>
  </si>
  <si>
    <t>Kliknij przycisk OK, aby pobrać i naprawy PasteCopy.NET.</t>
  </si>
  <si>
    <t>Haga clic en Aceptar para descargar y reparación PasteCopy.NET.</t>
  </si>
  <si>
    <t>Tryck OK för att ladda ner och reparera PasteCopy.NET.</t>
  </si>
  <si>
    <r>
      <t xml:space="preserve">点击确定以下载和修复</t>
    </r>
    <r>
      <rPr>
        <rFont val="Arial"/>
        <charset val="1"/>
        <family val="2"/>
        <sz val="10"/>
      </rPr>
      <t xml:space="preserve">PasteCopy.NET.</t>
    </r>
  </si>
  <si>
    <r>
      <t xml:space="preserve">請按「確定」來下載並修復 </t>
    </r>
    <r>
      <rPr>
        <rFont val="Arial"/>
        <charset val="136"/>
        <family val="2"/>
        <sz val="10"/>
      </rPr>
      <t xml:space="preserve">PasteCopy.NET.</t>
    </r>
  </si>
  <si>
    <r>
      <t xml:space="preserve">OK </t>
    </r>
    <r>
      <rPr>
        <rFont val="Microsoft YaHei"/>
        <charset val="1"/>
        <family val="2"/>
        <sz val="10"/>
      </rPr>
      <t xml:space="preserve">をクリックで</t>
    </r>
    <r>
      <rPr>
        <rFont val="SimSun"/>
        <charset val="134"/>
        <family val="0"/>
        <sz val="10"/>
      </rPr>
      <t xml:space="preserve"> </t>
    </r>
    <r>
      <rPr>
        <rFont val="Arial"/>
        <charset val="1"/>
        <family val="2"/>
        <sz val="10"/>
      </rPr>
      <t xml:space="preserve">PasteCopy.NET </t>
    </r>
    <r>
      <rPr>
        <rFont val="Microsoft YaHei"/>
        <charset val="1"/>
        <family val="2"/>
        <sz val="10"/>
      </rPr>
      <t xml:space="preserve">をダウンロードして修復します。</t>
    </r>
  </si>
  <si>
    <r>
      <t xml:space="preserve">OK</t>
    </r>
    <r>
      <rPr>
        <rFont val="돋움"/>
        <charset val="1"/>
        <family val="3"/>
        <sz val="10"/>
      </rPr>
      <t xml:space="preserve">를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클릭하면</t>
    </r>
    <r>
      <rPr>
        <rFont val="SimSun"/>
        <charset val="1"/>
        <family val="2"/>
        <sz val="10"/>
      </rPr>
      <t xml:space="preserve"> </t>
    </r>
    <r>
      <rPr>
        <rFont val="Arial"/>
        <charset val="1"/>
        <family val="2"/>
        <sz val="10"/>
      </rPr>
      <t xml:space="preserve">PasteCopy.NET</t>
    </r>
    <r>
      <rPr>
        <rFont val="돋움"/>
        <charset val="1"/>
        <family val="3"/>
        <sz val="10"/>
      </rPr>
      <t xml:space="preserve">를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다운로드하여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복구합니다</t>
    </r>
    <r>
      <rPr>
        <rFont val="Microsoft YaHei"/>
        <charset val="1"/>
        <family val="2"/>
        <sz val="10"/>
      </rPr>
      <t xml:space="preserve">.</t>
    </r>
  </si>
  <si>
    <t>Cliquez sur OK pour télécharger et réparer PasteCopy.NET.</t>
  </si>
  <si>
    <t>Apasă OK pentru a descărca și repara PasteCopy.NET.</t>
  </si>
  <si>
    <t>Кликнути У реду за преузимање и поправљење PasteCopy.NET.</t>
  </si>
  <si>
    <t>Kattints az OK gombra a PasteCopy.NET letöltéséhez és javításához.</t>
  </si>
  <si>
    <t>valConnectToInternet</t>
  </si>
  <si>
    <t>Please connect to the Internet</t>
  </si>
  <si>
    <t>Vennligst koble til Internett</t>
  </si>
  <si>
    <t>Favor ligar à Internet</t>
  </si>
  <si>
    <t>Bitte Internetverbindung herstellen.</t>
  </si>
  <si>
    <t>Connettetevi ad Internet</t>
  </si>
  <si>
    <t>Proszę połączyć się z Internetem</t>
  </si>
  <si>
    <t>Por favor, conectarse a Internet</t>
  </si>
  <si>
    <t>Anslut till Internet</t>
  </si>
  <si>
    <t>请连接到互联网</t>
  </si>
  <si>
    <t>請開啟網路連線</t>
  </si>
  <si>
    <t>インターネットに接続してください</t>
  </si>
  <si>
    <r>
      <t xml:space="preserve">인터넷에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연결하세요</t>
    </r>
  </si>
  <si>
    <t>Veuillez vous connecter à Internet</t>
  </si>
  <si>
    <t>Te rog să te conectezi la Internet</t>
  </si>
  <si>
    <t>Прикачите се на Интернет</t>
  </si>
  <si>
    <t>Kérlek kapcsolódj az internethez.</t>
  </si>
  <si>
    <t>genNoNewVersionAvailable</t>
  </si>
  <si>
    <t>No new version available</t>
  </si>
  <si>
    <t>Ingen ny versjon er tilgjengelig</t>
  </si>
  <si>
    <t>Nenhuma nova versão disponível</t>
  </si>
  <si>
    <t>Keine neue Version verfügbar</t>
  </si>
  <si>
    <t>Nessuna nuova versione disponibile</t>
  </si>
  <si>
    <t>Brak nowszej wersji</t>
  </si>
  <si>
    <t>No hay nuevas versiones</t>
  </si>
  <si>
    <t>Ingen ny version tillgänglig</t>
  </si>
  <si>
    <t>无可用新版本</t>
  </si>
  <si>
    <t>現用已是最新版</t>
  </si>
  <si>
    <t>利用可能な最新版はありません</t>
  </si>
  <si>
    <r>
      <t xml:space="preserve">사용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가능한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최신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버전은</t>
    </r>
    <r>
      <rPr>
        <rFont val="SimSun"/>
        <charset val="1"/>
        <family val="2"/>
        <sz val="10"/>
      </rPr>
      <t xml:space="preserve"> </t>
    </r>
    <r>
      <rPr>
        <rFont val="돋움"/>
        <charset val="1"/>
        <family val="3"/>
        <sz val="10"/>
      </rPr>
      <t xml:space="preserve">없습니다</t>
    </r>
  </si>
  <si>
    <t>Aucune nouvelle version disponible</t>
  </si>
  <si>
    <t>Nicio nouă versiune nu este disponibilă</t>
  </si>
  <si>
    <t>Нема новије верзије</t>
  </si>
  <si>
    <t>Nincs új elérhető verzió</t>
  </si>
  <si>
    <t>!y!n_msg</t>
  </si>
  <si>
    <t>gen&amp;Don'tAsk</t>
  </si>
  <si>
    <t>&amp;Don't ask</t>
  </si>
  <si>
    <t>&amp;Ikke spør</t>
  </si>
  <si>
    <t>&amp;Non chiedere</t>
  </si>
  <si>
    <t>No volver a preguntar</t>
  </si>
  <si>
    <t>&amp;Fråga inte</t>
  </si>
  <si>
    <r>
      <t xml:space="preserve">不要再問我</t>
    </r>
    <r>
      <rPr>
        <rFont val="Microsoft YaHei"/>
        <charset val="136"/>
        <family val="2"/>
        <color rgb="00000000"/>
        <sz val="10"/>
      </rPr>
      <t xml:space="preserve">(&amp;D)</t>
    </r>
  </si>
  <si>
    <t>尋ねない(&amp;D)</t>
  </si>
  <si>
    <t>Ne &amp;plus demander</t>
  </si>
  <si>
    <t>Не &amp;питај</t>
  </si>
  <si>
    <t>gen&amp;RememberSelection</t>
  </si>
  <si>
    <t>&amp;Remember selection</t>
  </si>
  <si>
    <t>&amp;Husk valg</t>
  </si>
  <si>
    <t>&amp;Ricorda la selezione</t>
  </si>
  <si>
    <t>Recordar mis preferencias</t>
  </si>
  <si>
    <t>&amp;Kom ihåg inställning</t>
  </si>
  <si>
    <r>
      <t xml:space="preserve">記住選取項</t>
    </r>
    <r>
      <rPr>
        <rFont val="Microsoft YaHei"/>
        <charset val="136"/>
        <family val="2"/>
        <color rgb="00000000"/>
        <sz val="10"/>
      </rPr>
      <t xml:space="preserve">(&amp;R)</t>
    </r>
  </si>
  <si>
    <t>選択を記憶(&amp;R)</t>
  </si>
  <si>
    <t>&amp;Mémoriser la sélection</t>
  </si>
  <si>
    <t>&amp;Запамти одабир</t>
  </si>
  <si>
    <t>Misc: []</t>
  </si>
  <si>
    <t>genRemoveAll</t>
  </si>
  <si>
    <t>&amp;Remove All</t>
  </si>
  <si>
    <t>&amp;Fjern Alle</t>
  </si>
  <si>
    <t>&amp;Remover Todos</t>
  </si>
  <si>
    <t>&amp;Alle entfernen</t>
  </si>
  <si>
    <t>&amp;Rimuovi Tutto</t>
  </si>
  <si>
    <t>&amp;Usuń Wszystko</t>
  </si>
  <si>
    <t>Bo&amp;rrar Todo</t>
  </si>
  <si>
    <t>&amp;Ta bort alla</t>
  </si>
  <si>
    <t>移除全部</t>
  </si>
  <si>
    <r>
      <t xml:space="preserve">全部移除</t>
    </r>
    <r>
      <rPr>
        <rFont val="Microsoft YaHei"/>
        <charset val="136"/>
        <family val="2"/>
        <color rgb="00000000"/>
        <sz val="10"/>
      </rPr>
      <t xml:space="preserve">(&amp;R)</t>
    </r>
  </si>
  <si>
    <r>
      <t xml:space="preserve">すべて除去</t>
    </r>
    <r>
      <rPr>
        <rFont val="Microsoft YaHei"/>
        <charset val="1"/>
        <family val="2"/>
        <sz val="10"/>
      </rPr>
      <t xml:space="preserve">(&amp;R)</t>
    </r>
  </si>
  <si>
    <t>모두제거</t>
  </si>
  <si>
    <t>&amp;Retirer Tout</t>
  </si>
  <si>
    <t>Șter&amp;ge Toate</t>
  </si>
  <si>
    <t>&amp;Уклони све</t>
  </si>
  <si>
    <t>&amp;Összes törlése</t>
  </si>
  <si>
    <t>-- Internal use only: --</t>
  </si>
  <si>
    <t>D,E</t>
  </si>
  <si>
    <t>1 - English, 0.1 #June 1st. 2008</t>
  </si>
  <si>
    <t>G,H</t>
  </si>
  <si>
    <t>2 - Norwegian (Bokmål), 0.6 #June 29th. 2008</t>
  </si>
  <si>
    <t>J,K</t>
  </si>
  <si>
    <t>3 - Portuguese (Brazil), 0.6 #June 29th. 2008</t>
  </si>
  <si>
    <t>M,N</t>
  </si>
  <si>
    <t>4 - German, 0.8.1 #July 30th. 2008</t>
  </si>
  <si>
    <t>P,Q</t>
  </si>
  <si>
    <t>5 - Italian, 0.8.1 #July 30th. 2008</t>
  </si>
  <si>
    <t>S,T</t>
  </si>
  <si>
    <t>6 - Polish, 0.9.1.1 #March 12th. 2009</t>
  </si>
  <si>
    <t>V,W</t>
  </si>
  <si>
    <t>7 - Spanish, 0.9.3 #April 11th. 2009</t>
  </si>
  <si>
    <t>Y,Z</t>
  </si>
  <si>
    <t>8 - Swedish, 0.9.6.2 #January 14th. 2010</t>
  </si>
  <si>
    <t>AB,AC</t>
  </si>
  <si>
    <t>9 - Chinese (Simplified), 0.9.6.2 #January 14th. 2010</t>
  </si>
  <si>
    <t>AE,AF</t>
  </si>
  <si>
    <t>10 - Chinese (Traditional), 0.9.7 #February 5th. 2010</t>
  </si>
  <si>
    <t>AH,AI</t>
  </si>
  <si>
    <t>11 - Japanese, 0.9.7 #February 5th. 2010</t>
  </si>
  <si>
    <t>AK,AL</t>
  </si>
  <si>
    <t>12 - Korean, Version 0.9.7.3 #April 6th. 2010</t>
  </si>
  <si>
    <t>AN,AO</t>
  </si>
  <si>
    <t>13 - French, Version 0.9.7.3 #April 6th. 2010</t>
  </si>
  <si>
    <t>AQ,AR</t>
  </si>
  <si>
    <t>14 - Romanian, 0.9.7.4 #April 7th. 2010</t>
  </si>
  <si>
    <t>AT,AU</t>
  </si>
  <si>
    <t>15 - Serbian Cyrillic, 0.9.8ß, #May 25th. 2011</t>
  </si>
  <si>
    <t>AW,AX</t>
  </si>
  <si>
    <t>16 - Hungarian, 0.9.8ß, #May 25th. 2011</t>
  </si>
</sst>
</file>

<file path=xl/styles.xml><?xml version="1.0" encoding="utf-8"?>
<styleSheet xmlns="http://schemas.openxmlformats.org/spreadsheetml/2006/main">
  <numFmts count="3">
    <numFmt formatCode="GENERAL" numFmtId="164"/>
    <numFmt formatCode="0.00" numFmtId="165"/>
    <numFmt formatCode="@" numFmtId="166"/>
  </numFmts>
  <fonts count="4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i val="true"/>
      <sz val="10"/>
    </font>
    <font>
      <name val="Arial"/>
      <charset val="1"/>
      <family val="2"/>
      <b val="true"/>
      <sz val="10"/>
    </font>
    <font>
      <name val="Arial"/>
      <charset val="1"/>
      <family val="2"/>
      <b val="true"/>
      <sz val="10"/>
      <u val="single"/>
    </font>
    <font>
      <name val="Arial"/>
      <charset val="1"/>
      <family val="2"/>
      <b val="true"/>
      <i val="true"/>
      <sz val="10"/>
    </font>
    <font>
      <name val="Arial"/>
      <charset val="136"/>
      <family val="2"/>
      <b val="true"/>
      <sz val="10"/>
    </font>
    <font>
      <name val="Tahoma"/>
      <charset val="1"/>
      <family val="2"/>
      <b val="true"/>
      <sz val="10"/>
    </font>
    <font>
      <name val="SimSun"/>
      <charset val="1"/>
      <family val="2"/>
      <sz val="10"/>
    </font>
    <font>
      <name val="SimSun"/>
      <charset val="134"/>
      <family val="0"/>
      <sz val="10"/>
    </font>
    <font>
      <name val="Tahoma"/>
      <charset val="1"/>
      <family val="2"/>
      <sz val="10"/>
    </font>
    <font>
      <name val="新細明體"/>
      <charset val="1"/>
      <family val="2"/>
      <sz val="10"/>
    </font>
    <font>
      <name val="宋体"/>
      <charset val="1"/>
      <family val="0"/>
      <sz val="10"/>
    </font>
    <font>
      <name val="Arial"/>
      <charset val="136"/>
      <family val="2"/>
      <sz val="10"/>
    </font>
    <font>
      <name val="Arial"/>
      <charset val="1"/>
      <family val="2"/>
      <color rgb="000000FF"/>
      <sz val="10"/>
      <u val="single"/>
    </font>
    <font>
      <name val="新細明體"/>
      <charset val="136"/>
      <family val="2"/>
      <sz val="10"/>
    </font>
    <font>
      <name val="Arial"/>
      <charset val="1"/>
      <family val="2"/>
      <i val="true"/>
      <sz val="8"/>
    </font>
    <font>
      <name val="新細明體"/>
      <charset val="1"/>
      <family val="2"/>
      <b val="true"/>
      <sz val="10"/>
      <u val="single"/>
    </font>
    <font>
      <name val="Tahoma"/>
      <charset val="1"/>
      <family val="2"/>
      <b val="true"/>
      <sz val="10"/>
      <u val="single"/>
    </font>
    <font>
      <name val="Microsoft YaHei"/>
      <charset val="136"/>
      <family val="2"/>
      <color rgb="00000000"/>
      <sz val="10"/>
    </font>
    <font>
      <name val="돋움"/>
      <charset val="1"/>
      <family val="3"/>
      <sz val="10"/>
    </font>
    <font>
      <name val="ＭＳ Ｐゴシック"/>
      <charset val="128"/>
      <family val="3"/>
      <sz val="10"/>
    </font>
    <font>
      <name val="Microsoft YaHei"/>
      <charset val="1"/>
      <family val="2"/>
      <sz val="10"/>
    </font>
    <font>
      <name val="Arial"/>
      <charset val="1"/>
      <family val="2"/>
      <sz val="10"/>
      <u val="single"/>
    </font>
    <font>
      <name val="ＭＳ Ｐゴシック"/>
      <charset val="1"/>
      <family val="3"/>
      <sz val="10"/>
    </font>
    <font>
      <name val="宋体"/>
      <charset val="1"/>
      <family val="0"/>
      <i val="true"/>
      <sz val="10"/>
    </font>
    <font>
      <name val="新細明體"/>
      <charset val="1"/>
      <family val="2"/>
      <i val="true"/>
      <sz val="10"/>
    </font>
    <font>
      <name val="SimSun"/>
      <charset val="1"/>
      <family val="2"/>
      <i val="true"/>
      <sz val="10"/>
    </font>
    <font>
      <name val="新細明體"/>
      <charset val="136"/>
      <family val="2"/>
      <i val="true"/>
      <sz val="10"/>
    </font>
    <font>
      <name val="Arial"/>
      <charset val="136"/>
      <family val="2"/>
      <i val="true"/>
      <sz val="10"/>
    </font>
    <font>
      <name val="ＭＳ Ｐゴシック"/>
      <charset val="128"/>
      <family val="3"/>
      <i val="true"/>
      <sz val="10"/>
    </font>
    <font>
      <name val="SimSun"/>
      <charset val="134"/>
      <family val="0"/>
      <i val="true"/>
      <sz val="10"/>
    </font>
    <font>
      <name val="Microsoft YaHei"/>
      <charset val="1"/>
      <family val="2"/>
      <i val="true"/>
      <sz val="10"/>
    </font>
    <font>
      <name val="돋움"/>
      <charset val="1"/>
      <family val="3"/>
      <i val="true"/>
      <sz val="10"/>
    </font>
    <font>
      <name val="Microsoft YaHei"/>
      <charset val="1"/>
      <family val="2"/>
      <color rgb="00000000"/>
      <sz val="10"/>
    </font>
    <font>
      <name val="宋体"/>
      <charset val="1"/>
      <family val="0"/>
      <b val="true"/>
      <sz val="10"/>
    </font>
    <font>
      <name val="新細明體"/>
      <charset val="1"/>
      <family val="2"/>
      <b val="true"/>
      <sz val="10"/>
    </font>
    <font>
      <name val="ＭＳ Ｐゴシック"/>
      <charset val="128"/>
      <family val="3"/>
      <b val="true"/>
      <sz val="10"/>
    </font>
    <font>
      <name val="돋움"/>
      <charset val="1"/>
      <family val="3"/>
      <b val="true"/>
      <sz val="10"/>
    </font>
    <font>
      <name val="SimSun"/>
      <charset val="1"/>
      <family val="2"/>
      <b val="true"/>
      <i val="true"/>
      <sz val="10"/>
    </font>
    <font>
      <name val="Arial"/>
      <charset val="1"/>
      <family val="2"/>
      <color rgb="000000FF"/>
      <sz val="10"/>
    </font>
    <font>
      <name val="Arial"/>
      <charset val="1"/>
      <family val="2"/>
      <color rgb="00DC2300"/>
      <sz val="10"/>
    </font>
  </fonts>
  <fills count="11">
    <fill>
      <patternFill patternType="none"/>
    </fill>
    <fill>
      <patternFill patternType="gray125"/>
    </fill>
    <fill>
      <patternFill patternType="solid">
        <fgColor rgb="00E6E6E6"/>
        <bgColor rgb="00E6E6FF"/>
      </patternFill>
    </fill>
    <fill>
      <patternFill patternType="solid">
        <fgColor rgb="00CCFFFF"/>
        <bgColor rgb="00CCFFCC"/>
      </patternFill>
    </fill>
    <fill>
      <patternFill patternType="solid">
        <fgColor rgb="00FFFFCC"/>
        <bgColor rgb="00FFFF99"/>
      </patternFill>
    </fill>
    <fill>
      <patternFill patternType="solid">
        <fgColor rgb="00E6E6FF"/>
        <bgColor rgb="00E6E6E6"/>
      </patternFill>
    </fill>
    <fill>
      <patternFill patternType="solid">
        <fgColor rgb="00FFFF99"/>
        <bgColor rgb="00FFFFCC"/>
      </patternFill>
    </fill>
    <fill>
      <patternFill patternType="solid">
        <fgColor rgb="00FFCC99"/>
        <bgColor rgb="00E6E6E6"/>
      </patternFill>
    </fill>
    <fill>
      <patternFill patternType="solid">
        <fgColor rgb="0000FF00"/>
        <bgColor rgb="0000CCCC"/>
      </patternFill>
    </fill>
    <fill>
      <patternFill patternType="solid">
        <fgColor rgb="0000CCCC"/>
        <bgColor rgb="0033CCCC"/>
      </patternFill>
    </fill>
    <fill>
      <patternFill patternType="solid">
        <fgColor rgb="00999999"/>
        <bgColor rgb="00808080"/>
      </patternFill>
    </fill>
  </fills>
  <borders count="9">
    <border diagonalDown="false" diagonalUp="false">
      <left/>
      <right/>
      <top/>
      <bottom/>
      <diagonal/>
    </border>
    <border diagonalDown="false" diagonalUp="false">
      <left style="hair"/>
      <right/>
      <top style="hair"/>
      <bottom/>
      <diagonal/>
    </border>
    <border diagonalDown="false" diagonalUp="false">
      <left/>
      <right/>
      <top style="hair"/>
      <bottom/>
      <diagonal/>
    </border>
    <border diagonalDown="false" diagonalUp="false">
      <left/>
      <right style="hair"/>
      <top style="hair"/>
      <bottom/>
      <diagonal/>
    </border>
    <border diagonalDown="false" diagonalUp="false">
      <left style="hair"/>
      <right/>
      <top/>
      <bottom/>
      <diagonal/>
    </border>
    <border diagonalDown="false" diagonalUp="false">
      <left/>
      <right style="hair"/>
      <top/>
      <bottom/>
      <diagonal/>
    </border>
    <border diagonalDown="false" diagonalUp="false">
      <left style="hair"/>
      <right/>
      <top/>
      <bottom style="hair"/>
      <diagonal/>
    </border>
    <border diagonalDown="false" diagonalUp="false">
      <left/>
      <right style="hair"/>
      <top/>
      <bottom style="hair"/>
      <diagonal/>
    </border>
    <border diagonalDown="false" diagonalUp="false">
      <left/>
      <right/>
      <top/>
      <bottom style="hair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2">
    <xf applyAlignment="false" applyBorder="false" applyFont="false" applyProtection="false" borderId="0" fillId="0" fontId="0" numFmtId="164" xfId="0"/>
    <xf applyAlignment="true" applyBorder="false" applyFont="true" applyProtection="false" borderId="0" fillId="0" fontId="0" numFmtId="164" xfId="0">
      <alignment horizontal="center" indent="0" shrinkToFit="false" textRotation="0" vertical="bottom" wrapText="false"/>
    </xf>
    <xf applyAlignment="false" applyBorder="false" applyFont="true" applyProtection="false" borderId="0" fillId="0" fontId="0" numFmtId="164" xfId="0"/>
    <xf applyAlignment="false" applyBorder="false" applyFont="true" applyProtection="false" borderId="0" fillId="2" fontId="4" numFmtId="164" xfId="0"/>
    <xf applyAlignment="true" applyBorder="true" applyFont="true" applyProtection="false" borderId="0" fillId="2" fontId="4" numFmtId="164" xfId="0">
      <alignment horizontal="center" indent="0" shrinkToFit="false" textRotation="0" vertical="bottom" wrapText="false"/>
    </xf>
    <xf applyAlignment="false" applyBorder="true" applyFont="true" applyProtection="false" borderId="0" fillId="2" fontId="5" numFmtId="164" xfId="0"/>
    <xf applyAlignment="false" applyBorder="true" applyFont="true" applyProtection="false" borderId="0" fillId="0" fontId="5" numFmtId="164" xfId="0"/>
    <xf applyAlignment="true" applyBorder="false" applyFont="true" applyProtection="false" borderId="0" fillId="2" fontId="5" numFmtId="164" xfId="0">
      <alignment horizontal="left" indent="0" shrinkToFit="false" textRotation="0" vertical="bottom" wrapText="false"/>
    </xf>
    <xf applyAlignment="false" applyBorder="true" applyFont="true" applyProtection="false" borderId="0" fillId="0" fontId="0" numFmtId="164" xfId="0"/>
    <xf applyAlignment="false" applyBorder="true" applyFont="true" applyProtection="false" borderId="1" fillId="3" fontId="6" numFmtId="164" xfId="0"/>
    <xf applyAlignment="false" applyBorder="true" applyFont="false" applyProtection="false" borderId="2" fillId="3" fontId="0" numFmtId="164" xfId="0"/>
    <xf applyAlignment="false" applyBorder="true" applyFont="true" applyProtection="false" borderId="2" fillId="3" fontId="0" numFmtId="164" xfId="0"/>
    <xf applyAlignment="false" applyBorder="true" applyFont="true" applyProtection="false" borderId="3" fillId="3" fontId="0" numFmtId="164" xfId="0"/>
    <xf applyAlignment="true" applyBorder="true" applyFont="true" applyProtection="false" borderId="0" fillId="0" fontId="0" numFmtId="164" xfId="0">
      <alignment horizontal="center" indent="0" shrinkToFit="false" textRotation="0" vertical="bottom" wrapText="false"/>
    </xf>
    <xf applyAlignment="false" applyBorder="true" applyFont="true" applyProtection="false" borderId="1" fillId="3" fontId="0" numFmtId="164" xfId="0"/>
    <xf applyAlignment="false" applyBorder="true" applyFont="true" applyProtection="false" borderId="3" fillId="4" fontId="0" numFmtId="164" xfId="0"/>
    <xf applyAlignment="true" applyBorder="true" applyFont="true" applyProtection="false" borderId="1" fillId="3" fontId="4" numFmtId="164" xfId="0">
      <alignment horizontal="left" indent="0" shrinkToFit="false" textRotation="0" vertical="bottom" wrapText="false"/>
    </xf>
    <xf applyAlignment="false" applyBorder="true" applyFont="true" applyProtection="false" borderId="4" fillId="3" fontId="0" numFmtId="164" xfId="0"/>
    <xf applyAlignment="false" applyBorder="false" applyFont="false" applyProtection="false" borderId="0" fillId="3" fontId="0" numFmtId="164" xfId="0"/>
    <xf applyAlignment="false" applyBorder="true" applyFont="true" applyProtection="false" borderId="0" fillId="3" fontId="0" numFmtId="164" xfId="0"/>
    <xf applyAlignment="true" applyBorder="true" applyFont="true" applyProtection="false" borderId="0" fillId="3" fontId="0" numFmtId="164" xfId="0">
      <alignment horizontal="general" indent="0" shrinkToFit="false" textRotation="0" vertical="bottom" wrapText="false"/>
    </xf>
    <xf applyAlignment="false" applyBorder="false" applyFont="true" applyProtection="false" borderId="0" fillId="3" fontId="0" numFmtId="164" xfId="0"/>
    <xf applyAlignment="false" applyBorder="true" applyFont="true" applyProtection="false" borderId="5" fillId="3" fontId="0" numFmtId="164" xfId="0"/>
    <xf applyAlignment="false" applyBorder="true" applyFont="true" applyProtection="false" borderId="4" fillId="5" fontId="0" numFmtId="164" xfId="0"/>
    <xf applyAlignment="false" applyBorder="true" applyFont="true" applyProtection="false" borderId="5" fillId="6" fontId="0" numFmtId="164" xfId="0"/>
    <xf applyAlignment="false" applyBorder="true" applyFont="true" applyProtection="false" borderId="6" fillId="2" fontId="5" numFmtId="164" xfId="0"/>
    <xf applyAlignment="false" applyBorder="true" applyFont="true" applyProtection="false" borderId="7" fillId="7" fontId="0" numFmtId="164" xfId="0"/>
    <xf applyAlignment="false" applyBorder="true" applyFont="true" applyProtection="false" borderId="6" fillId="3" fontId="5" numFmtId="164" xfId="0"/>
    <xf applyAlignment="false" applyBorder="true" applyFont="true" applyProtection="false" borderId="8" fillId="3" fontId="5" numFmtId="164" xfId="0"/>
    <xf applyAlignment="false" applyBorder="true" applyFont="true" applyProtection="false" borderId="7" fillId="3" fontId="5" numFmtId="164" xfId="0"/>
    <xf applyAlignment="false" applyBorder="true" applyFont="true" applyProtection="false" borderId="6" fillId="3" fontId="0" numFmtId="164" xfId="0"/>
    <xf applyAlignment="false" applyBorder="true" applyFont="false" applyProtection="false" borderId="8" fillId="3" fontId="0" numFmtId="164" xfId="0"/>
    <xf applyAlignment="false" applyBorder="true" applyFont="true" applyProtection="false" borderId="8" fillId="3" fontId="0" numFmtId="164" xfId="0"/>
    <xf applyAlignment="false" applyBorder="true" applyFont="true" applyProtection="false" borderId="7" fillId="3" fontId="0" numFmtId="164" xfId="0"/>
    <xf applyAlignment="true" applyBorder="true" applyFont="true" applyProtection="false" borderId="0" fillId="2" fontId="0" numFmtId="164" xfId="0">
      <alignment horizontal="center" indent="0" shrinkToFit="false" textRotation="0" vertical="bottom" wrapText="false"/>
    </xf>
    <xf applyAlignment="false" applyBorder="true" applyFont="true" applyProtection="false" borderId="0" fillId="2" fontId="0" numFmtId="164" xfId="0"/>
    <xf applyAlignment="false" applyBorder="true" applyFont="true" applyProtection="false" borderId="0" fillId="3" fontId="7" numFmtId="164" xfId="0"/>
    <xf applyAlignment="false" applyBorder="false" applyFont="true" applyProtection="false" borderId="0" fillId="0" fontId="5" numFmtId="164" xfId="0"/>
    <xf applyAlignment="false" applyBorder="true" applyFont="true" applyProtection="false" borderId="8" fillId="3" fontId="8" numFmtId="164" xfId="0"/>
    <xf applyAlignment="false" applyBorder="true" applyFont="true" applyProtection="false" borderId="8" fillId="3" fontId="9" numFmtId="164" xfId="0"/>
    <xf applyAlignment="false" applyBorder="false" applyFont="true" applyProtection="false" borderId="0" fillId="0" fontId="6" numFmtId="164" xfId="0"/>
    <xf applyAlignment="true" applyBorder="false" applyFont="true" applyProtection="false" borderId="0" fillId="2" fontId="0" numFmtId="164" xfId="0">
      <alignment horizontal="center" indent="0" shrinkToFit="false" textRotation="0" vertical="bottom" wrapText="false"/>
    </xf>
    <xf applyAlignment="false" applyBorder="false" applyFont="true" applyProtection="false" borderId="0" fillId="3" fontId="10" numFmtId="164" xfId="0"/>
    <xf applyAlignment="false" applyBorder="false" applyFont="true" applyProtection="false" borderId="0" fillId="3" fontId="11" numFmtId="164" xfId="0"/>
    <xf applyAlignment="false" applyBorder="false" applyFont="true" applyProtection="false" borderId="0" fillId="3" fontId="12" numFmtId="164" xfId="0"/>
    <xf applyAlignment="false" applyBorder="true" applyFont="true" applyProtection="false" borderId="0" fillId="3" fontId="5" numFmtId="164" xfId="0"/>
    <xf applyAlignment="false" applyBorder="true" applyFont="true" applyProtection="false" borderId="0" fillId="3" fontId="8" numFmtId="164" xfId="0"/>
    <xf applyAlignment="false" applyBorder="false" applyFont="true" applyProtection="false" borderId="0" fillId="2" fontId="0" numFmtId="164" xfId="0"/>
    <xf applyAlignment="false" applyBorder="false" applyFont="true" applyProtection="false" borderId="0" fillId="0" fontId="13" numFmtId="164" xfId="0"/>
    <xf applyAlignment="false" applyBorder="false" applyFont="true" applyProtection="false" borderId="0" fillId="0" fontId="12" numFmtId="164" xfId="0"/>
    <xf applyAlignment="false" applyBorder="false" applyFont="true" applyProtection="false" borderId="0" fillId="8" fontId="0" numFmtId="164" xfId="0"/>
    <xf applyAlignment="false" applyBorder="false" applyFont="true" applyProtection="false" borderId="0" fillId="3" fontId="14" numFmtId="164" xfId="0"/>
    <xf applyAlignment="false" applyBorder="false" applyFont="true" applyProtection="false" borderId="0" fillId="3" fontId="15" numFmtId="164" xfId="0"/>
    <xf applyAlignment="true" applyBorder="true" applyFont="true" applyProtection="true" borderId="0" fillId="3" fontId="1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3" fontId="17" numFmtId="164" xfId="0"/>
    <xf applyAlignment="false" applyBorder="false" applyFont="true" applyProtection="false" borderId="0" fillId="2" fontId="18" numFmtId="165" xfId="0"/>
    <xf applyAlignment="false" applyBorder="false" applyFont="true" applyProtection="false" borderId="0" fillId="3" fontId="6" numFmtId="164" xfId="0"/>
    <xf applyAlignment="false" applyBorder="true" applyFont="true" applyProtection="false" borderId="0" fillId="3" fontId="15" numFmtId="164" xfId="0"/>
    <xf applyAlignment="false" applyBorder="false" applyFont="true" applyProtection="false" borderId="0" fillId="0" fontId="19" numFmtId="164" xfId="0"/>
    <xf applyAlignment="false" applyBorder="false" applyFont="true" applyProtection="false" borderId="0" fillId="0" fontId="20" numFmtId="164" xfId="0"/>
    <xf applyAlignment="false" applyBorder="false" applyFont="true" applyProtection="false" borderId="0" fillId="4" fontId="0" numFmtId="164" xfId="0"/>
    <xf applyAlignment="false" applyBorder="false" applyFont="true" applyProtection="false" borderId="0" fillId="2" fontId="5" numFmtId="164" xfId="0"/>
    <xf applyAlignment="false" applyBorder="false" applyFont="true" applyProtection="false" borderId="0" fillId="4" fontId="14" numFmtId="164" xfId="0"/>
    <xf applyAlignment="false" applyBorder="false" applyFont="true" applyProtection="false" borderId="0" fillId="4" fontId="13" numFmtId="164" xfId="0"/>
    <xf applyAlignment="false" applyBorder="false" applyFont="true" applyProtection="false" borderId="0" fillId="4" fontId="22" numFmtId="164" xfId="0"/>
    <xf applyAlignment="false" applyBorder="false" applyFont="true" applyProtection="false" borderId="0" fillId="4" fontId="12" numFmtId="164" xfId="0"/>
    <xf applyAlignment="false" applyBorder="false" applyFont="true" applyProtection="false" borderId="0" fillId="6" fontId="0" numFmtId="164" xfId="0"/>
    <xf applyAlignment="false" applyBorder="false" applyFont="true" applyProtection="false" borderId="0" fillId="6" fontId="14" numFmtId="164" xfId="0"/>
    <xf applyAlignment="false" applyBorder="false" applyFont="true" applyProtection="false" borderId="0" fillId="6" fontId="13" numFmtId="164" xfId="0"/>
    <xf applyAlignment="false" applyBorder="false" applyFont="true" applyProtection="false" borderId="0" fillId="6" fontId="23" numFmtId="164" xfId="0"/>
    <xf applyAlignment="false" applyBorder="false" applyFont="true" applyProtection="false" borderId="0" fillId="6" fontId="22" numFmtId="164" xfId="0"/>
    <xf applyAlignment="false" applyBorder="false" applyFont="true" applyProtection="false" borderId="0" fillId="6" fontId="12" numFmtId="164" xfId="0"/>
    <xf applyAlignment="false" applyBorder="false" applyFont="true" applyProtection="false" borderId="0" fillId="9" fontId="0" numFmtId="164" xfId="0"/>
    <xf applyAlignment="false" applyBorder="false" applyFont="true" applyProtection="false" borderId="0" fillId="9" fontId="17" numFmtId="164" xfId="0"/>
    <xf applyAlignment="false" applyBorder="false" applyFont="true" applyProtection="false" borderId="0" fillId="9" fontId="23" numFmtId="164" xfId="0"/>
    <xf applyAlignment="false" applyBorder="false" applyFont="true" applyProtection="false" borderId="0" fillId="9" fontId="13" numFmtId="164" xfId="0"/>
    <xf applyAlignment="false" applyBorder="false" applyFont="true" applyProtection="false" borderId="0" fillId="4" fontId="23" numFmtId="164" xfId="0"/>
    <xf applyAlignment="false" applyBorder="false" applyFont="true" applyProtection="false" borderId="0" fillId="0" fontId="17" numFmtId="164" xfId="0"/>
    <xf applyAlignment="false" applyBorder="false" applyFont="true" applyProtection="false" borderId="0" fillId="3" fontId="23" numFmtId="164" xfId="0"/>
    <xf applyAlignment="false" applyBorder="false" applyFont="true" applyProtection="false" borderId="0" fillId="0" fontId="25" numFmtId="164" xfId="0"/>
    <xf applyAlignment="false" applyBorder="false" applyFont="true" applyProtection="false" borderId="0" fillId="5" fontId="0" numFmtId="164" xfId="0"/>
    <xf applyAlignment="false" applyBorder="false" applyFont="true" applyProtection="false" borderId="0" fillId="5" fontId="14" numFmtId="164" xfId="0"/>
    <xf applyAlignment="false" applyBorder="false" applyFont="true" applyProtection="false" borderId="0" fillId="5" fontId="13" numFmtId="164" xfId="0"/>
    <xf applyAlignment="false" applyBorder="false" applyFont="true" applyProtection="false" borderId="0" fillId="5" fontId="23" numFmtId="164" xfId="0"/>
    <xf applyAlignment="false" applyBorder="false" applyFont="true" applyProtection="false" borderId="0" fillId="5" fontId="22" numFmtId="164" xfId="0"/>
    <xf applyAlignment="false" applyBorder="false" applyFont="true" applyProtection="false" borderId="0" fillId="5" fontId="12" numFmtId="164" xfId="0"/>
    <xf applyAlignment="false" applyBorder="false" applyFont="true" applyProtection="false" borderId="0" fillId="5" fontId="10" numFmtId="164" xfId="0"/>
    <xf applyAlignment="false" applyBorder="false" applyFont="true" applyProtection="false" borderId="0" fillId="5" fontId="4" numFmtId="164" xfId="0"/>
    <xf applyAlignment="false" applyBorder="false" applyFont="true" applyProtection="false" borderId="0" fillId="0" fontId="14" numFmtId="164" xfId="0"/>
    <xf applyAlignment="false" applyBorder="false" applyFont="true" applyProtection="false" borderId="0" fillId="0" fontId="26" numFmtId="164" xfId="0"/>
    <xf applyAlignment="false" applyBorder="false" applyFont="true" applyProtection="false" borderId="0" fillId="0" fontId="22" numFmtId="164" xfId="0"/>
    <xf applyAlignment="false" applyBorder="false" applyFont="true" applyProtection="false" borderId="0" fillId="3" fontId="4" numFmtId="164" xfId="0"/>
    <xf applyAlignment="false" applyBorder="false" applyFont="true" applyProtection="false" borderId="0" fillId="5" fontId="15" numFmtId="164" xfId="0"/>
    <xf applyAlignment="false" applyBorder="false" applyFont="true" applyProtection="false" borderId="0" fillId="3" fontId="13" numFmtId="164" xfId="0"/>
    <xf applyAlignment="false" applyBorder="false" applyFont="true" applyProtection="false" borderId="0" fillId="3" fontId="24" numFmtId="164" xfId="0"/>
    <xf applyAlignment="false" applyBorder="false" applyFont="true" applyProtection="false" borderId="0" fillId="3" fontId="22" numFmtId="164" xfId="0"/>
    <xf applyAlignment="false" applyBorder="false" applyFont="true" applyProtection="false" borderId="0" fillId="7" fontId="0" numFmtId="164" xfId="0"/>
    <xf applyAlignment="false" applyBorder="false" applyFont="true" applyProtection="false" borderId="0" fillId="7" fontId="4" numFmtId="164" xfId="0"/>
    <xf applyAlignment="false" applyBorder="false" applyFont="true" applyProtection="false" borderId="0" fillId="7" fontId="14" numFmtId="164" xfId="0"/>
    <xf applyAlignment="false" applyBorder="false" applyFont="true" applyProtection="false" borderId="0" fillId="7" fontId="13" numFmtId="164" xfId="0"/>
    <xf applyAlignment="false" applyBorder="false" applyFont="true" applyProtection="false" borderId="0" fillId="7" fontId="22" numFmtId="164" xfId="0"/>
    <xf applyAlignment="false" applyBorder="false" applyFont="true" applyProtection="false" borderId="0" fillId="7" fontId="12" numFmtId="164" xfId="0"/>
    <xf applyAlignment="false" applyBorder="false" applyFont="true" applyProtection="false" borderId="0" fillId="7" fontId="23" numFmtId="164" xfId="0"/>
    <xf applyAlignment="false" applyBorder="false" applyFont="true" applyProtection="false" borderId="0" fillId="7" fontId="10" numFmtId="164" xfId="0"/>
    <xf applyAlignment="false" applyBorder="false" applyFont="true" applyProtection="false" borderId="0" fillId="7" fontId="36" numFmtId="164" xfId="0"/>
    <xf applyAlignment="false" applyBorder="false" applyFont="true" applyProtection="false" borderId="0" fillId="0" fontId="10" numFmtId="164" xfId="0"/>
    <xf applyAlignment="true" applyBorder="false" applyFont="true" applyProtection="false" borderId="0" fillId="3" fontId="14" numFmtId="164" xfId="0">
      <alignment horizontal="general" indent="0" shrinkToFit="false" textRotation="0" vertical="bottom" wrapText="true"/>
    </xf>
    <xf applyAlignment="true" applyBorder="false" applyFont="true" applyProtection="false" borderId="0" fillId="3" fontId="13" numFmtId="164" xfId="0">
      <alignment horizontal="general" indent="0" shrinkToFit="false" textRotation="0" vertical="bottom" wrapText="true"/>
    </xf>
    <xf applyAlignment="true" applyBorder="false" applyFont="true" applyProtection="false" borderId="0" fillId="3" fontId="24" numFmtId="164" xfId="0">
      <alignment horizontal="general" indent="0" shrinkToFit="false" textRotation="0" vertical="bottom" wrapText="true"/>
    </xf>
    <xf applyAlignment="true" applyBorder="false" applyFont="true" applyProtection="false" borderId="0" fillId="3" fontId="10" numFmtId="164" xfId="0">
      <alignment horizontal="general" indent="0" shrinkToFit="false" textRotation="0" vertical="bottom" wrapText="true"/>
    </xf>
    <xf applyAlignment="false" applyBorder="false" applyFont="true" applyProtection="false" borderId="0" fillId="7" fontId="24" numFmtId="164" xfId="0"/>
    <xf applyAlignment="true" applyBorder="false" applyFont="true" applyProtection="false" borderId="0" fillId="7" fontId="0" numFmtId="164" xfId="0">
      <alignment horizontal="general" indent="0" shrinkToFit="false" textRotation="0" vertical="bottom" wrapText="true"/>
    </xf>
    <xf applyAlignment="true" applyBorder="false" applyFont="true" applyProtection="false" borderId="0" fillId="2" fontId="5" numFmtId="164" xfId="0">
      <alignment horizontal="center" indent="0" shrinkToFit="false" textRotation="0" vertical="bottom" wrapText="false"/>
    </xf>
    <xf applyAlignment="false" applyBorder="false" applyFont="true" applyProtection="false" borderId="0" fillId="8" fontId="5" numFmtId="164" xfId="0"/>
    <xf applyAlignment="false" applyBorder="false" applyFont="true" applyProtection="false" borderId="0" fillId="7" fontId="5" numFmtId="164" xfId="0"/>
    <xf applyAlignment="false" applyBorder="false" applyFont="true" applyProtection="false" borderId="0" fillId="7" fontId="7" numFmtId="164" xfId="0"/>
    <xf applyAlignment="false" applyBorder="false" applyFont="true" applyProtection="false" borderId="0" fillId="7" fontId="37" numFmtId="164" xfId="0"/>
    <xf applyAlignment="false" applyBorder="false" applyFont="true" applyProtection="false" borderId="0" fillId="7" fontId="38" numFmtId="164" xfId="0"/>
    <xf applyAlignment="false" applyBorder="false" applyFont="true" applyProtection="false" borderId="0" fillId="7" fontId="39" numFmtId="164" xfId="0"/>
    <xf applyAlignment="false" applyBorder="false" applyFont="true" applyProtection="false" borderId="0" fillId="7" fontId="40" numFmtId="164" xfId="0"/>
    <xf applyAlignment="false" applyBorder="false" applyFont="true" applyProtection="false" borderId="0" fillId="7" fontId="9" numFmtId="164" xfId="0"/>
    <xf applyAlignment="true" applyBorder="false" applyFont="true" applyProtection="false" borderId="0" fillId="3" fontId="0" numFmtId="164" xfId="0">
      <alignment horizontal="general" indent="0" shrinkToFit="false" textRotation="0" vertical="bottom" wrapText="true"/>
    </xf>
    <xf applyAlignment="false" applyBorder="false" applyFont="true" applyProtection="false" borderId="0" fillId="3" fontId="0" numFmtId="166" xfId="0"/>
    <xf applyAlignment="false" applyBorder="false" applyFont="true" applyProtection="false" borderId="0" fillId="3" fontId="12" numFmtId="166" xfId="0"/>
    <xf applyAlignment="false" applyBorder="false" applyFont="true" applyProtection="false" borderId="0" fillId="4" fontId="24" numFmtId="164" xfId="0"/>
    <xf applyAlignment="true" applyBorder="false" applyFont="true" applyProtection="false" borderId="0" fillId="0" fontId="25" numFmtId="164" xfId="0">
      <alignment horizontal="center" indent="0" shrinkToFit="false" textRotation="0" vertical="bottom" wrapText="false"/>
    </xf>
    <xf applyAlignment="true" applyBorder="false" applyFont="true" applyProtection="false" borderId="0" fillId="10" fontId="0" numFmtId="164" xfId="0">
      <alignment horizontal="center" indent="0" shrinkToFit="false" textRotation="0" vertical="bottom" wrapText="false"/>
    </xf>
    <xf applyAlignment="false" applyBorder="false" applyFont="true" applyProtection="false" borderId="0" fillId="2" fontId="0" numFmtId="165" xfId="0"/>
    <xf applyAlignment="false" applyBorder="false" applyFont="true" applyProtection="false" borderId="0" fillId="10" fontId="42" numFmtId="164" xfId="0"/>
    <xf applyAlignment="false" applyBorder="false" applyFont="false" applyProtection="false" borderId="0" fillId="2" fontId="0" numFmtId="164" xfId="0"/>
    <xf applyAlignment="false" applyBorder="false" applyFont="true" applyProtection="false" borderId="0" fillId="2" fontId="43" numFmtId="164" xfId="0"/>
    <xf applyAlignment="false" applyBorder="false" applyFont="true" applyProtection="false" borderId="0" fillId="2" fontId="43" numFmtId="165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E6E6FF"/>
      <rgbColor rgb="00DC23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CC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9999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mailto:vtsoftware@t-online.hu" TargetMode="External"/><Relationship Id="rId3" Type="http://schemas.openxmlformats.org/officeDocument/2006/relationships/hyperlink" Target="http://www.freewaresnews.it/" TargetMode="External"/><Relationship Id="rId4" Type="http://schemas.openxmlformats.org/officeDocument/2006/relationships/hyperlink" Target="http://www.svenskasprakfiler.se/" TargetMode="External"/><Relationship Id="rId5" Type="http://schemas.openxmlformats.org/officeDocument/2006/relationships/hyperlink" Target="http://alex64.free.fr/" TargetMode="External"/><Relationship Id="rId6" Type="http://schemas.openxmlformats.org/officeDocument/2006/relationships/hyperlink" Target="http://vtsoftware.hu/" TargetMode="External"/><Relationship Id="rId7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V206"/>
  <sheetViews>
    <sheetView colorId="64" defaultGridColor="true" rightToLeft="false" showFormulas="false" showGridLines="true" showOutlineSymbols="true" showRowColHeaders="true" showZeros="true" tabSelected="true" topLeftCell="A7" view="normal" windowProtection="false" workbookViewId="0" zoomScale="100" zoomScaleNormal="100" zoomScalePageLayoutView="100">
      <pane activePane="topLeft" topLeftCell="A7" xSplit="0" ySplit="-1"/>
      <selection activeCell="Y53" activeCellId="0" pane="topLeft" sqref="Y53"/>
      <selection activeCell="A7" activeCellId="0" pane="bottomLeft" sqref="A7"/>
    </sheetView>
  </sheetViews>
  <cols>
    <col collapsed="false" hidden="false" max="1" min="1" style="0" width="4.72156862745098"/>
    <col collapsed="false" hidden="false" max="2" min="2" style="1" width="2.13333333333333"/>
    <col collapsed="false" hidden="false" max="3" min="3" style="2" width="43.0313725490196"/>
    <col collapsed="false" hidden="false" max="4" min="4" style="2" width="64.7647058823529"/>
    <col collapsed="false" hidden="false" max="5" min="5" style="2" width="25.4705882352941"/>
    <col collapsed="false" hidden="true" max="7" min="6" style="2" width="0"/>
    <col collapsed="false" hidden="true" max="8" min="8" style="0" width="0"/>
    <col collapsed="false" hidden="true" max="10" min="9" style="2" width="0"/>
    <col collapsed="false" hidden="true" max="11" min="11" style="0" width="0"/>
    <col collapsed="false" hidden="true" max="13" min="12" style="2" width="0"/>
    <col collapsed="false" hidden="true" max="14" min="14" style="0" width="0"/>
    <col collapsed="false" hidden="true" max="16" min="15" style="2" width="0"/>
    <col collapsed="false" hidden="true" max="17" min="17" style="0" width="0"/>
    <col collapsed="false" hidden="true" max="19" min="18" style="2" width="0"/>
    <col collapsed="false" hidden="true" max="20" min="20" style="0" width="0"/>
    <col collapsed="false" hidden="true" max="22" min="21" style="2" width="0"/>
    <col collapsed="false" hidden="true" max="23" min="23" style="0" width="0"/>
    <col collapsed="false" hidden="true" max="24" min="24" style="2" width="0"/>
    <col collapsed="false" hidden="false" max="25" min="25" style="2" width="68.5725490196078"/>
    <col collapsed="false" hidden="false" max="26" min="26" style="0" width="33.9960784313725"/>
    <col collapsed="false" hidden="false" max="27" min="27" style="2" width="2.83921568627451"/>
    <col collapsed="false" hidden="false" max="28" min="28" style="2" width="36.078431372549"/>
    <col collapsed="false" hidden="false" max="29" min="29" style="0" width="7.31764705882353"/>
    <col collapsed="false" hidden="false" max="30" min="30" style="2" width="2.83921568627451"/>
    <col collapsed="false" hidden="false" max="31" min="31" style="2" width="36.078431372549"/>
    <col collapsed="false" hidden="false" max="32" min="32" style="0" width="7.31764705882353"/>
    <col collapsed="false" hidden="false" max="33" min="33" style="2" width="2.83921568627451"/>
    <col collapsed="false" hidden="false" max="34" min="34" style="2" width="36.078431372549"/>
    <col collapsed="false" hidden="false" max="35" min="35" style="0" width="7.31764705882353"/>
    <col collapsed="false" hidden="false" max="36" min="36" style="2" width="2.83921568627451"/>
    <col collapsed="false" hidden="false" max="37" min="37" style="2" width="36.078431372549"/>
    <col collapsed="false" hidden="false" max="38" min="38" style="0" width="7.31764705882353"/>
    <col collapsed="false" hidden="false" max="39" min="39" style="2" width="2.83921568627451"/>
    <col collapsed="false" hidden="false" max="40" min="40" style="2" width="36.078431372549"/>
    <col collapsed="false" hidden="false" max="41" min="41" style="0" width="5.16470588235294"/>
    <col collapsed="false" hidden="false" max="42" min="42" style="2" width="2.83921568627451"/>
    <col collapsed="false" hidden="false" max="43" min="43" style="2" width="36.078431372549"/>
    <col collapsed="false" hidden="false" max="44" min="44" style="0" width="5.16470588235294"/>
    <col collapsed="false" hidden="false" max="45" min="45" style="2" width="2.83921568627451"/>
    <col collapsed="false" hidden="false" max="46" min="46" style="2" width="36.078431372549"/>
    <col collapsed="false" hidden="false" max="47" min="47" style="0" width="5.16470588235294"/>
    <col collapsed="false" hidden="false" max="48" min="48" style="2" width="2.83921568627451"/>
    <col collapsed="false" hidden="false" max="49" min="49" style="0" width="36.078431372549"/>
    <col collapsed="false" hidden="false" max="50" min="50" style="0" width="5.16470588235294"/>
    <col collapsed="false" hidden="false" max="51" min="51" style="2" width="2.83921568627451"/>
    <col collapsed="false" hidden="false" max="52" min="52" style="0" width="65.2274509803922"/>
    <col collapsed="false" hidden="false" max="53" min="53" style="2" width="7.31764705882353"/>
    <col collapsed="false" hidden="false" max="54" min="54" style="2" width="2.83921568627451"/>
    <col collapsed="false" hidden="false" max="90" min="55" style="0" width="11.6745098039216"/>
    <col collapsed="false" hidden="false" max="254" min="91" style="2" width="11.6745098039216"/>
    <col collapsed="false" hidden="false" max="1025" min="255" style="0" width="11.6745098039216"/>
  </cols>
  <sheetData>
    <row collapsed="false" customFormat="false" customHeight="true" hidden="false" ht="12.75" outlineLevel="0" r="1">
      <c r="A1" s="3" t="s">
        <v>0</v>
      </c>
      <c r="B1" s="4" t="s">
        <v>1</v>
      </c>
      <c r="C1" s="5" t="str">
        <f aca="false">H1&amp;IF(OR(I1&gt;1,J1&gt;0)," R"&amp;I1,"")&amp;" (build "&amp;ROUNDDOWN(SUM(A13:CC13)/COUNT(A13:CC13)*10000,0)&amp;")"</f>
        <v>0.9.8.8 (build 8406)</v>
      </c>
      <c r="D1" s="6" t="s">
        <v>2</v>
      </c>
      <c r="F1" s="2" t="s">
        <v>3</v>
      </c>
      <c r="G1" s="5" t="s">
        <v>4</v>
      </c>
      <c r="H1" s="5" t="s">
        <v>5</v>
      </c>
      <c r="I1" s="5" t="n">
        <v>1</v>
      </c>
      <c r="J1" s="7" t="n">
        <v>0</v>
      </c>
      <c r="L1" s="8"/>
      <c r="M1" s="9" t="s">
        <v>6</v>
      </c>
      <c r="N1" s="10"/>
      <c r="O1" s="11"/>
      <c r="P1" s="11" t="s">
        <v>7</v>
      </c>
      <c r="Q1" s="10"/>
      <c r="R1" s="11"/>
      <c r="S1" s="11"/>
      <c r="T1" s="10"/>
      <c r="U1" s="11"/>
      <c r="V1" s="12"/>
      <c r="X1" s="8"/>
      <c r="AA1" s="8"/>
      <c r="AD1" s="8"/>
      <c r="AG1" s="8"/>
      <c r="AJ1" s="8"/>
      <c r="AM1" s="8"/>
      <c r="AP1" s="8"/>
      <c r="AS1" s="8"/>
      <c r="AV1" s="8"/>
      <c r="AY1" s="8"/>
      <c r="BB1" s="8"/>
    </row>
    <row collapsed="false" customFormat="false" customHeight="true" hidden="false" ht="12.75" outlineLevel="0" r="2">
      <c r="A2" s="2"/>
      <c r="B2" s="13"/>
      <c r="C2" s="14" t="s">
        <v>8</v>
      </c>
      <c r="D2" s="15" t="s">
        <v>9</v>
      </c>
      <c r="G2" s="16" t="s">
        <v>10</v>
      </c>
      <c r="H2" s="10"/>
      <c r="I2" s="11"/>
      <c r="J2" s="12"/>
      <c r="L2" s="8"/>
      <c r="M2" s="17" t="s">
        <v>11</v>
      </c>
      <c r="N2" s="18"/>
      <c r="O2" s="19"/>
      <c r="P2" s="20" t="s">
        <v>12</v>
      </c>
      <c r="Q2" s="18"/>
      <c r="R2" s="19"/>
      <c r="S2" s="21"/>
      <c r="T2" s="18"/>
      <c r="U2" s="19"/>
      <c r="V2" s="22"/>
      <c r="X2" s="8"/>
      <c r="AA2" s="8"/>
      <c r="AD2" s="8"/>
      <c r="AG2" s="8"/>
      <c r="AJ2" s="8"/>
      <c r="AM2" s="8"/>
      <c r="AP2" s="8"/>
      <c r="AS2" s="8"/>
      <c r="AV2" s="8"/>
      <c r="AY2" s="8"/>
      <c r="BB2" s="8"/>
    </row>
    <row collapsed="false" customFormat="false" customHeight="true" hidden="false" ht="12.75" outlineLevel="0" r="3">
      <c r="A3" s="2"/>
      <c r="B3" s="13"/>
      <c r="C3" s="23" t="s">
        <v>13</v>
      </c>
      <c r="D3" s="24" t="s">
        <v>14</v>
      </c>
      <c r="G3" s="17" t="s">
        <v>15</v>
      </c>
      <c r="H3" s="18"/>
      <c r="I3" s="19"/>
      <c r="J3" s="22"/>
      <c r="L3" s="8"/>
      <c r="M3" s="17" t="s">
        <v>16</v>
      </c>
      <c r="N3" s="18"/>
      <c r="O3" s="19"/>
      <c r="P3" s="19" t="s">
        <v>17</v>
      </c>
      <c r="Q3" s="18"/>
      <c r="R3" s="19"/>
      <c r="S3" s="21"/>
      <c r="T3" s="18"/>
      <c r="U3" s="19"/>
      <c r="V3" s="22"/>
      <c r="X3" s="8"/>
      <c r="AA3" s="8"/>
      <c r="AD3" s="8"/>
      <c r="AG3" s="8"/>
      <c r="AJ3" s="8"/>
      <c r="AM3" s="8"/>
      <c r="AP3" s="8"/>
      <c r="AS3" s="8"/>
      <c r="AV3" s="8"/>
      <c r="AY3" s="8"/>
      <c r="BB3" s="8"/>
    </row>
    <row collapsed="false" customFormat="false" customHeight="true" hidden="false" ht="12.75" outlineLevel="0" r="4">
      <c r="A4" s="2"/>
      <c r="C4" s="25" t="s">
        <v>18</v>
      </c>
      <c r="D4" s="26" t="s">
        <v>19</v>
      </c>
      <c r="G4" s="27" t="s">
        <v>20</v>
      </c>
      <c r="H4" s="28"/>
      <c r="I4" s="28"/>
      <c r="J4" s="29"/>
      <c r="M4" s="30" t="s">
        <v>21</v>
      </c>
      <c r="N4" s="31"/>
      <c r="O4" s="32"/>
      <c r="P4" s="32" t="s">
        <v>22</v>
      </c>
      <c r="Q4" s="31"/>
      <c r="R4" s="32"/>
      <c r="S4" s="32"/>
      <c r="T4" s="31"/>
      <c r="U4" s="32"/>
      <c r="V4" s="33"/>
    </row>
    <row collapsed="false" customFormat="false" customHeight="true" hidden="false" ht="12.75" outlineLevel="0" r="5">
      <c r="A5" s="2"/>
    </row>
    <row collapsed="false" customFormat="true" customHeight="true" hidden="false" ht="12.75" outlineLevel="0" r="6" s="40">
      <c r="A6" s="2"/>
      <c r="B6" s="34" t="s">
        <v>23</v>
      </c>
      <c r="C6" s="35" t="s">
        <v>24</v>
      </c>
      <c r="D6" s="28" t="s">
        <v>25</v>
      </c>
      <c r="E6" s="36" t="s">
        <v>26</v>
      </c>
      <c r="F6" s="37" t="str">
        <f aca="false">IF(LEN(TRIM($B6)),IF(LEN(TRIM(D6))=0,"!!",IF(ISERROR(AND(FIND("&amp;",D6),FIND("Yes",E$6),FIND("_",$A6))),IF(E$6="Yes",IF(ISERROR(IF(AND(LEN(TRIM(E6))=0,E$6="Yes",FIND("_",$A6)),"!&amp;")="!&amp;")," ","!&amp;"),IF(ISERROR(IF(AND(FIND("&amp;",D6),E$6="No",FIND("_",$A6)),"!&amp;")="!&amp;")," ","!&amp;")),""))," ")</f>
        <v> </v>
      </c>
      <c r="G6" s="28" t="s">
        <v>27</v>
      </c>
      <c r="H6" s="36" t="s">
        <v>26</v>
      </c>
      <c r="I6" s="37" t="str">
        <f aca="false">IF(LEN(TRIM($B6)),IF(LEN(TRIM(G6))=0,"!!",IF(ISERROR(AND(FIND("&amp;",G6),FIND("Yes",H$6),FIND("_",$A6))),IF(H$6="Yes",IF(ISERROR(IF(AND(LEN(TRIM(H6))=0,H$6="Yes",FIND("_",$A6)),"!&amp;")="!&amp;")," ","!&amp;"),IF(ISERROR(IF(AND(FIND("&amp;",G6),H$6="No",FIND("_",$A6)),"!&amp;")="!&amp;")," ","!&amp;")),""))," ")</f>
        <v> </v>
      </c>
      <c r="J6" s="28" t="s">
        <v>28</v>
      </c>
      <c r="K6" s="36" t="s">
        <v>26</v>
      </c>
      <c r="L6" s="37" t="str">
        <f aca="false">IF(LEN(TRIM($B6)),IF(LEN(TRIM(J6))=0,"!!",IF(ISERROR(AND(FIND("&amp;",J6),FIND("Yes",K$6),FIND("_",$A6))),IF(K$6="Yes",IF(ISERROR(IF(AND(LEN(TRIM(K6))=0,K$6="Yes",FIND("_",$A6)),"!&amp;")="!&amp;")," ","!&amp;"),IF(ISERROR(IF(AND(FIND("&amp;",J6),K$6="No",FIND("_",$A6)),"!&amp;")="!&amp;")," ","!&amp;")),""))," ")</f>
        <v> </v>
      </c>
      <c r="M6" s="28" t="s">
        <v>29</v>
      </c>
      <c r="N6" s="36" t="s">
        <v>26</v>
      </c>
      <c r="O6" s="37" t="str">
        <f aca="false">IF(LEN(TRIM($B6)),IF(LEN(TRIM(M6))=0,"!!",IF(ISERROR(AND(FIND("&amp;",M6),FIND("Yes",N$6),FIND("_",$A6))),IF(N$6="Yes",IF(ISERROR(IF(AND(LEN(TRIM(N6))=0,N$6="Yes",FIND("_",$A6)),"!&amp;")="!&amp;")," ","!&amp;"),IF(ISERROR(IF(AND(FIND("&amp;",M6),N$6="No",FIND("_",$A6)),"!&amp;")="!&amp;")," ","!&amp;")),""))," ")</f>
        <v> </v>
      </c>
      <c r="P6" s="28" t="s">
        <v>30</v>
      </c>
      <c r="Q6" s="36" t="s">
        <v>26</v>
      </c>
      <c r="R6" s="37" t="str">
        <f aca="false">IF(LEN(TRIM($B6)),IF(LEN(TRIM(P6))=0,"!!",IF(ISERROR(AND(FIND("&amp;",P6),FIND("Yes",Q$6),FIND("_",$A6))),IF(Q$6="Yes",IF(ISERROR(IF(AND(LEN(TRIM(Q6))=0,Q$6="Yes",FIND("_",$A6)),"!&amp;")="!&amp;")," ","!&amp;"),IF(ISERROR(IF(AND(FIND("&amp;",P6),Q$6="No",FIND("_",$A6)),"!&amp;")="!&amp;")," ","!&amp;")),""))," ")</f>
        <v> </v>
      </c>
      <c r="S6" s="28" t="s">
        <v>31</v>
      </c>
      <c r="T6" s="36" t="s">
        <v>26</v>
      </c>
      <c r="U6" s="37" t="str">
        <f aca="false">IF(LEN(TRIM($B6)),IF(LEN(TRIM(S6))=0,"!!",IF(ISERROR(AND(FIND("&amp;",S6),FIND("Yes",T$6),FIND("_",$A6))),IF(T$6="Yes",IF(ISERROR(IF(AND(LEN(TRIM(T6))=0,T$6="Yes",FIND("_",$A6)),"!&amp;")="!&amp;")," ","!&amp;"),IF(ISERROR(IF(AND(FIND("&amp;",S6),T$6="No",FIND("_",$A6)),"!&amp;")="!&amp;")," ","!&amp;")),""))," ")</f>
        <v> </v>
      </c>
      <c r="V6" s="28" t="s">
        <v>32</v>
      </c>
      <c r="W6" s="36" t="s">
        <v>26</v>
      </c>
      <c r="X6" s="37" t="str">
        <f aca="false">IF(LEN(TRIM($B6)),IF(LEN(TRIM(V6))=0,"!!",IF(ISERROR(AND(FIND("&amp;",V6),FIND("Yes",W$6),FIND("_",$A6))),IF(W$6="Yes",IF(ISERROR(IF(AND(LEN(TRIM(W6))=0,W$6="Yes",FIND("_",$A6)),"!&amp;")="!&amp;")," ","!&amp;"),IF(ISERROR(IF(AND(FIND("&amp;",V6),W$6="No",FIND("_",$A6)),"!&amp;")="!&amp;")," ","!&amp;")),""))," ")</f>
        <v> </v>
      </c>
      <c r="Y6" s="28" t="s">
        <v>33</v>
      </c>
      <c r="Z6" s="36" t="s">
        <v>26</v>
      </c>
      <c r="AA6" s="37" t="str">
        <f aca="false">IF(LEN(TRIM($B6)),IF(LEN(TRIM(Y6))=0,"!!",IF(ISERROR(AND(FIND("&amp;",Y6),FIND("Yes",Z$6),FIND("_",$A6))),IF(Z$6="Yes",IF(ISERROR(IF(AND(LEN(TRIM(Z6))=0,Z$6="Yes",FIND("_",$A6)),"!&amp;")="!&amp;")," ","!&amp;"),IF(ISERROR(IF(AND(FIND("&amp;",Y6),Z$6="No",FIND("_",$A6)),"!&amp;")="!&amp;")," ","!&amp;")),""))," ")</f>
        <v> </v>
      </c>
      <c r="AB6" s="28" t="s">
        <v>34</v>
      </c>
      <c r="AC6" s="36" t="s">
        <v>35</v>
      </c>
      <c r="AD6" s="37" t="str">
        <f aca="false">IF(LEN(TRIM($B6)),IF(LEN(TRIM(AB6))=0,"!!",IF(ISERROR(AND(FIND("&amp;",AB6),FIND("Yes",AC$6),FIND("_",$A6))),IF(AC$6="Yes",IF(ISERROR(IF(AND(LEN(TRIM(AC6))=0,AC$6="Yes",FIND("_",$A6)),"!&amp;")="!&amp;")," ","!&amp;"),IF(ISERROR(IF(AND(FIND("&amp;",AB6),AC$6="No",FIND("_",$A6)),"!&amp;")="!&amp;")," ","!&amp;")),""))," ")</f>
        <v> </v>
      </c>
      <c r="AE6" s="38" t="s">
        <v>36</v>
      </c>
      <c r="AF6" s="36" t="s">
        <v>26</v>
      </c>
      <c r="AG6" s="37" t="str">
        <f aca="false">IF(LEN(TRIM($B6)),IF(LEN(TRIM(AE6))=0,"!!",IF(ISERROR(AND(FIND("&amp;",AE6),FIND("Yes",AF$6),FIND("_",$A6))),IF(AF$6="Yes",IF(ISERROR(IF(AND(LEN(TRIM(AF6))=0,AF$6="Yes",FIND("_",$A6)),"!&amp;")="!&amp;")," ","!&amp;"),IF(ISERROR(IF(AND(FIND("&amp;",AE6),AF$6="No",FIND("_",$A6)),"!&amp;")="!&amp;")," ","!&amp;")),""))," ")</f>
        <v> </v>
      </c>
      <c r="AH6" s="28" t="s">
        <v>37</v>
      </c>
      <c r="AI6" s="36" t="s">
        <v>26</v>
      </c>
      <c r="AJ6" s="37" t="str">
        <f aca="false">IF(LEN(TRIM($B6)),IF(LEN(TRIM(AH6))=0,"!!",IF(ISERROR(AND(FIND("&amp;",AH6),FIND("Yes",AI$6),FIND("_",$A6))),IF(AI$6="Yes",IF(ISERROR(IF(AND(LEN(TRIM(AI6))=0,AI$6="Yes",FIND("_",$A6)),"!&amp;")="!&amp;")," ","!&amp;"),IF(ISERROR(IF(AND(FIND("&amp;",AH6),AI$6="No",FIND("_",$A6)),"!&amp;")="!&amp;")," ","!&amp;")),""))," ")</f>
        <v> </v>
      </c>
      <c r="AK6" s="28" t="s">
        <v>38</v>
      </c>
      <c r="AL6" s="36" t="s">
        <v>35</v>
      </c>
      <c r="AM6" s="37" t="str">
        <f aca="false">IF(LEN(TRIM($B6)),IF(LEN(TRIM(AK6))=0,"!!",IF(ISERROR(AND(FIND("&amp;",AK6),FIND("Yes",AL$6),FIND("_",$A6))),IF(AL$6="Yes",IF(ISERROR(IF(AND(LEN(TRIM(AL6))=0,AL$6="Yes",FIND("_",$A6)),"!&amp;")="!&amp;")," ","!&amp;"),IF(ISERROR(IF(AND(FIND("&amp;",AK6),AL$6="No",FIND("_",$A6)),"!&amp;")="!&amp;")," ","!&amp;")),""))," ")</f>
        <v> </v>
      </c>
      <c r="AN6" s="28" t="s">
        <v>39</v>
      </c>
      <c r="AO6" s="36" t="s">
        <v>26</v>
      </c>
      <c r="AP6" s="37" t="str">
        <f aca="false">IF(LEN(TRIM($B6)),IF(LEN(TRIM(AN6))=0,"!!",IF(ISERROR(AND(FIND("&amp;",AN6),FIND("Yes",AO$6),FIND("_",$A6))),IF(AO$6="Yes",IF(ISERROR(IF(AND(LEN(TRIM(AO6))=0,AO$6="Yes",FIND("_",$A6)),"!&amp;")="!&amp;")," ","!&amp;"),IF(ISERROR(IF(AND(FIND("&amp;",AN6),AO$6="No",FIND("_",$A6)),"!&amp;")="!&amp;")," ","!&amp;")),""))," ")</f>
        <v> </v>
      </c>
      <c r="AQ6" s="28" t="s">
        <v>40</v>
      </c>
      <c r="AR6" s="36" t="s">
        <v>26</v>
      </c>
      <c r="AS6" s="37" t="str">
        <f aca="false">IF(LEN(TRIM($B6)),IF(LEN(TRIM(AQ6))=0,"!!",IF(ISERROR(AND(FIND("&amp;",AQ6),FIND("Yes",AR$6),FIND("_",$A6))),IF(AR$6="Yes",IF(ISERROR(IF(AND(LEN(TRIM(AR6))=0,AR$6="Yes",FIND("_",$A6)),"!&amp;")="!&amp;")," ","!&amp;"),IF(ISERROR(IF(AND(FIND("&amp;",AQ6),AR$6="No",FIND("_",$A6)),"!&amp;")="!&amp;")," ","!&amp;")),""))," ")</f>
        <v> </v>
      </c>
      <c r="AT6" s="39" t="s">
        <v>41</v>
      </c>
      <c r="AU6" s="36" t="s">
        <v>26</v>
      </c>
      <c r="AV6" s="37" t="str">
        <f aca="false">IF(LEN(TRIM($B6)),IF(LEN(TRIM(AT6))=0,"!!",IF(ISERROR(AND(FIND("&amp;",AT6),FIND("Yes",AU$6),FIND("_",$A6))),IF(AU$6="Yes",IF(ISERROR(IF(AND(LEN(TRIM(AU6))=0,AU$6="Yes",FIND("_",$A6)),"!&amp;")="!&amp;")," ","!&amp;"),IF(ISERROR(IF(AND(FIND("&amp;",AT6),AU$6="No",FIND("_",$A6)),"!&amp;")="!&amp;")," ","!&amp;")),""))," ")</f>
        <v> </v>
      </c>
      <c r="AW6" s="28" t="s">
        <v>42</v>
      </c>
      <c r="AX6" s="36" t="s">
        <v>26</v>
      </c>
      <c r="AY6" s="37" t="str">
        <f aca="false">IF(LEN(TRIM($B6)),IF(LEN(TRIM(AW6))=0,"!!",IF(ISERROR(AND(FIND("&amp;",AW6),FIND("Yes",AX$6),FIND("_",$A6))),IF(AX$6="Yes",IF(ISERROR(IF(AND(LEN(TRIM(AX6))=0,AX$6="Yes",FIND("_",$A6)),"!&amp;")="!&amp;")," ","!&amp;"),IF(ISERROR(IF(AND(FIND("&amp;",AW6),AX$6="No",FIND("_",$A6)),"!&amp;")="!&amp;")," ","!&amp;")),""))," ")</f>
        <v> </v>
      </c>
      <c r="AZ6" s="28" t="s">
        <v>43</v>
      </c>
      <c r="BA6" s="36" t="s">
        <v>26</v>
      </c>
      <c r="BB6" s="37" t="str">
        <f aca="false">IF(LEN(TRIM($B6)),IF(LEN(TRIM(AZ6))=0,"!!",IF(ISERROR(AND(FIND("&amp;",AZ6),FIND("Yes",BA$6),FIND("_",$A6))),IF(BA$6="Yes",IF(ISERROR(IF(AND(LEN(TRIM(BA6))=0,BA$6="Yes",FIND("_",$A6)),"!&amp;")="!&amp;")," ","!&amp;"),IF(ISERROR(IF(AND(FIND("&amp;",AZ6),BA$6="No",FIND("_",$A6)),"!&amp;")="!&amp;")," ","!&amp;")),""))," ")</f>
        <v> </v>
      </c>
    </row>
    <row collapsed="false" customFormat="true" customHeight="true" hidden="false" ht="12.75" outlineLevel="0" r="7" s="40">
      <c r="A7" s="2"/>
      <c r="B7" s="41" t="s">
        <v>23</v>
      </c>
      <c r="C7" s="35" t="s">
        <v>44</v>
      </c>
      <c r="D7" s="21" t="s">
        <v>25</v>
      </c>
      <c r="E7" s="37"/>
      <c r="F7" s="2" t="str">
        <f aca="false">IF(LEN(TRIM($B7)),IF(LEN(TRIM(D7))=0,"!!",IF(ISERROR(AND(FIND("&amp;",D7),FIND("Yes",E$6),FIND("_",$A7))),IF(E$6="Yes",IF(ISERROR(IF(AND(LEN(TRIM(E7))=0,E$6="Yes",FIND("_",$A7)),"!&amp;")="!&amp;")," ","!&amp;"),IF(ISERROR(IF(AND(FIND("&amp;",D7),E$6="No",FIND("_",$A7)),"!&amp;")="!&amp;")," ","!&amp;")),""))," ")</f>
        <v> </v>
      </c>
      <c r="G7" s="21" t="s">
        <v>45</v>
      </c>
      <c r="H7" s="37" t="str">
        <f aca="false">IF(OR(H$6="No",ISERROR(FIND("&amp;",G7)),ISERROR(FIND("_",$A7)))," ",LOWER(MID(G7,FIND("&amp;",G7)+1,1)))</f>
        <v> </v>
      </c>
      <c r="I7" s="2" t="str">
        <f aca="false">IF(LEN(TRIM($B7)),IF(LEN(TRIM(G7))=0,"!!",IF(ISERROR(AND(FIND("&amp;",G7),FIND("Yes",H$6),FIND("_",$A7))),IF(H$6="Yes",IF(ISERROR(IF(AND(LEN(TRIM(H7))=0,H$6="Yes",FIND("_",$A7)),"!&amp;")="!&amp;")," ","!&amp;"),IF(ISERROR(IF(AND(FIND("&amp;",G7),H$6="No",FIND("_",$A7)),"!&amp;")="!&amp;")," ","!&amp;")),""))," ")</f>
        <v> </v>
      </c>
      <c r="J7" s="21" t="s">
        <v>46</v>
      </c>
      <c r="K7" s="37" t="str">
        <f aca="false">IF(OR(K$6="No",ISERROR(FIND("&amp;",J7)),ISERROR(FIND("_",$A7)))," ",LOWER(MID(J7,FIND("&amp;",J7)+1,1)))</f>
        <v> </v>
      </c>
      <c r="L7" s="2" t="str">
        <f aca="false">IF(LEN(TRIM($B7)),IF(LEN(TRIM(J7))=0,"!!",IF(ISERROR(AND(FIND("&amp;",J7),FIND("Yes",K$6),FIND("_",$A7))),IF(K$6="Yes",IF(ISERROR(IF(AND(LEN(TRIM(K7))=0,K$6="Yes",FIND("_",$A7)),"!&amp;")="!&amp;")," ","!&amp;"),IF(ISERROR(IF(AND(FIND("&amp;",J7),K$6="No",FIND("_",$A7)),"!&amp;")="!&amp;")," ","!&amp;")),""))," ")</f>
        <v> </v>
      </c>
      <c r="M7" s="21" t="s">
        <v>47</v>
      </c>
      <c r="N7" s="37" t="str">
        <f aca="false">IF(OR(N$6="No",ISERROR(FIND("&amp;",M7)),ISERROR(FIND("_",$A7)))," ",LOWER(MID(M7,FIND("&amp;",M7)+1,1)))</f>
        <v> </v>
      </c>
      <c r="O7" s="2" t="str">
        <f aca="false">IF(LEN(TRIM($B7)),IF(LEN(TRIM(M7))=0,"!!",IF(ISERROR(AND(FIND("&amp;",M7),FIND("Yes",N$6),FIND("_",$A7))),IF(N$6="Yes",IF(ISERROR(IF(AND(LEN(TRIM(N7))=0,N$6="Yes",FIND("_",$A7)),"!&amp;")="!&amp;")," ","!&amp;"),IF(ISERROR(IF(AND(FIND("&amp;",M7),N$6="No",FIND("_",$A7)),"!&amp;")="!&amp;")," ","!&amp;")),""))," ")</f>
        <v> </v>
      </c>
      <c r="P7" s="21" t="s">
        <v>48</v>
      </c>
      <c r="Q7" s="37" t="str">
        <f aca="false">IF(OR(Q$6="No",ISERROR(FIND("&amp;",P7)),ISERROR(FIND("_",$A7)))," ",LOWER(MID(P7,FIND("&amp;",P7)+1,1)))</f>
        <v> </v>
      </c>
      <c r="R7" s="2" t="str">
        <f aca="false">IF(LEN(TRIM($B7)),IF(LEN(TRIM(P7))=0,"!!",IF(ISERROR(AND(FIND("&amp;",P7),FIND("Yes",Q$6),FIND("_",$A7))),IF(Q$6="Yes",IF(ISERROR(IF(AND(LEN(TRIM(Q7))=0,Q$6="Yes",FIND("_",$A7)),"!&amp;")="!&amp;")," ","!&amp;"),IF(ISERROR(IF(AND(FIND("&amp;",P7),Q$6="No",FIND("_",$A7)),"!&amp;")="!&amp;")," ","!&amp;")),""))," ")</f>
        <v> </v>
      </c>
      <c r="S7" s="21" t="s">
        <v>49</v>
      </c>
      <c r="T7" s="37" t="str">
        <f aca="false">IF(OR(T$6="No",ISERROR(FIND("&amp;",S7)),ISERROR(FIND("_",$A7)))," ",LOWER(MID(S7,FIND("&amp;",S7)+1,1)))</f>
        <v> </v>
      </c>
      <c r="U7" s="2" t="str">
        <f aca="false">IF(LEN(TRIM($B7)),IF(LEN(TRIM(S7))=0,"!!",IF(ISERROR(AND(FIND("&amp;",S7),FIND("Yes",T$6),FIND("_",$A7))),IF(T$6="Yes",IF(ISERROR(IF(AND(LEN(TRIM(T7))=0,T$6="Yes",FIND("_",$A7)),"!&amp;")="!&amp;")," ","!&amp;"),IF(ISERROR(IF(AND(FIND("&amp;",S7),T$6="No",FIND("_",$A7)),"!&amp;")="!&amp;")," ","!&amp;")),""))," ")</f>
        <v> </v>
      </c>
      <c r="V7" s="21" t="s">
        <v>50</v>
      </c>
      <c r="W7" s="37" t="str">
        <f aca="false">IF(OR(W$6="No",ISERROR(FIND("&amp;",V7)),ISERROR(FIND("_",$A7)))," ",LOWER(MID(V7,FIND("&amp;",V7)+1,1)))</f>
        <v> </v>
      </c>
      <c r="X7" s="2" t="str">
        <f aca="false">IF(LEN(TRIM($B7)),IF(LEN(TRIM(V7))=0,"!!",IF(ISERROR(AND(FIND("&amp;",V7),FIND("Yes",W$6),FIND("_",$A7))),IF(W$6="Yes",IF(ISERROR(IF(AND(LEN(TRIM(W7))=0,W$6="Yes",FIND("_",$A7)),"!&amp;")="!&amp;")," ","!&amp;"),IF(ISERROR(IF(AND(FIND("&amp;",V7),W$6="No",FIND("_",$A7)),"!&amp;")="!&amp;")," ","!&amp;")),""))," ")</f>
        <v> </v>
      </c>
      <c r="Y7" s="21" t="s">
        <v>51</v>
      </c>
      <c r="Z7" s="37" t="str">
        <f aca="false">IF(OR(Z$6="No",ISERROR(FIND("&amp;",Y7)),ISERROR(FIND("_",$A7)))," ",LOWER(MID(Y7,FIND("&amp;",Y7)+1,1)))</f>
        <v> </v>
      </c>
      <c r="AA7" s="2" t="str">
        <f aca="false">IF(LEN(TRIM($B7)),IF(LEN(TRIM(Y7))=0,"!!",IF(ISERROR(AND(FIND("&amp;",Y7),FIND("Yes",Z$6),FIND("_",$A7))),IF(Z$6="Yes",IF(ISERROR(IF(AND(LEN(TRIM(Z7))=0,Z$6="Yes",FIND("_",$A7)),"!&amp;")="!&amp;")," ","!&amp;"),IF(ISERROR(IF(AND(FIND("&amp;",Y7),Z$6="No",FIND("_",$A7)),"!&amp;")="!&amp;")," ","!&amp;")),""))," ")</f>
        <v> </v>
      </c>
      <c r="AB7" s="42" t="s">
        <v>52</v>
      </c>
      <c r="AC7" s="37" t="str">
        <f aca="false">IF(OR(AC$6="No",ISERROR(FIND("&amp;",AB7)),ISERROR(FIND("_",$A7)))," ",LOWER(MID(AB7,FIND("&amp;",AB7)+1,1)))</f>
        <v> </v>
      </c>
      <c r="AD7" s="2" t="str">
        <f aca="false">IF(LEN(TRIM($B7)),IF(LEN(TRIM(AB7))=0,"!!",IF(ISERROR(AND(FIND("&amp;",AB7),FIND("Yes",AC$6),FIND("_",$A7))),IF(AC$6="Yes",IF(ISERROR(IF(AND(LEN(TRIM(AC7))=0,AC$6="Yes",FIND("_",$A7)),"!&amp;")="!&amp;")," ","!&amp;"),IF(ISERROR(IF(AND(FIND("&amp;",AB7),AC$6="No",FIND("_",$A7)),"!&amp;")="!&amp;")," ","!&amp;")),""))," ")</f>
        <v> </v>
      </c>
      <c r="AE7" s="42" t="s">
        <v>53</v>
      </c>
      <c r="AF7" s="37" t="str">
        <f aca="false">IF(OR(AF$6="No",ISERROR(FIND("&amp;",AE7)),ISERROR(FIND("_",$A7)))," ",LOWER(MID(AE7,FIND("&amp;",AE7)+1,1)))</f>
        <v> </v>
      </c>
      <c r="AG7" s="2" t="str">
        <f aca="false">IF(LEN(TRIM($B7)),IF(LEN(TRIM(AE7))=0,"!!",IF(ISERROR(AND(FIND("&amp;",AE7),FIND("Yes",AF$6),FIND("_",$A7))),IF(AF$6="Yes",IF(ISERROR(IF(AND(LEN(TRIM(AF7))=0,AF$6="Yes",FIND("_",$A7)),"!&amp;")="!&amp;")," ","!&amp;"),IF(ISERROR(IF(AND(FIND("&amp;",AE7),AF$6="No",FIND("_",$A7)),"!&amp;")="!&amp;")," ","!&amp;")),""))," ")</f>
        <v> </v>
      </c>
      <c r="AH7" s="43" t="s">
        <v>54</v>
      </c>
      <c r="AI7" s="37" t="str">
        <f aca="false">IF(OR(AI$6="No",ISERROR(FIND("&amp;",AH7)),ISERROR(FIND("_",$A7)))," ",LOWER(MID(AH7,FIND("&amp;",AH7)+1,1)))</f>
        <v> </v>
      </c>
      <c r="AJ7" s="2" t="str">
        <f aca="false">IF(LEN(TRIM($B7)),IF(LEN(TRIM(AH7))=0,"!!",IF(ISERROR(AND(FIND("&amp;",AH7),FIND("Yes",AI$6),FIND("_",$A7))),IF(AI$6="Yes",IF(ISERROR(IF(AND(LEN(TRIM(AI7))=0,AI$6="Yes",FIND("_",$A7)),"!&amp;")="!&amp;")," ","!&amp;"),IF(ISERROR(IF(AND(FIND("&amp;",AH7),AI$6="No",FIND("_",$A7)),"!&amp;")="!&amp;")," ","!&amp;")),""))," ")</f>
        <v> </v>
      </c>
      <c r="AK7" s="42" t="s">
        <v>55</v>
      </c>
      <c r="AL7" s="37" t="str">
        <f aca="false">IF(OR(AL$6="No",ISERROR(FIND("&amp;",AK7)),ISERROR(FIND("_",$A7)))," ",LOWER(MID(AK7,FIND("&amp;",AK7)+1,1)))</f>
        <v> </v>
      </c>
      <c r="AM7" s="2" t="str">
        <f aca="false">IF(LEN(TRIM($B7)),IF(LEN(TRIM(AK7))=0,"!!",IF(ISERROR(AND(FIND("&amp;",AK7),FIND("Yes",AL$6),FIND("_",$A7))),IF(AL$6="Yes",IF(ISERROR(IF(AND(LEN(TRIM(AL7))=0,AL$6="Yes",FIND("_",$A7)),"!&amp;")="!&amp;")," ","!&amp;"),IF(ISERROR(IF(AND(FIND("&amp;",AK7),AL$6="No",FIND("_",$A7)),"!&amp;")="!&amp;")," ","!&amp;")),""))," ")</f>
        <v> </v>
      </c>
      <c r="AN7" s="21" t="s">
        <v>56</v>
      </c>
      <c r="AO7" s="37" t="str">
        <f aca="false">IF(OR(AO$6="No",ISERROR(FIND("&amp;",AN7)),ISERROR(FIND("_",$A7)))," ",LOWER(MID(AN7,FIND("&amp;",AN7)+1,1)))</f>
        <v> </v>
      </c>
      <c r="AP7" s="2" t="str">
        <f aca="false">IF(LEN(TRIM($B7)),IF(LEN(TRIM(AN7))=0,"!!",IF(ISERROR(AND(FIND("&amp;",AN7),FIND("Yes",AO$6),FIND("_",$A7))),IF(AO$6="Yes",IF(ISERROR(IF(AND(LEN(TRIM(AO7))=0,AO$6="Yes",FIND("_",$A7)),"!&amp;")="!&amp;")," ","!&amp;"),IF(ISERROR(IF(AND(FIND("&amp;",AN7),AO$6="No",FIND("_",$A7)),"!&amp;")="!&amp;")," ","!&amp;")),""))," ")</f>
        <v> </v>
      </c>
      <c r="AQ7" s="21" t="s">
        <v>57</v>
      </c>
      <c r="AR7" s="37" t="str">
        <f aca="false">IF(OR(AR$6="No",ISERROR(FIND("&amp;",AQ7)),ISERROR(FIND("_",$A7)))," ",LOWER(MID(AQ7,FIND("&amp;",AQ7)+1,1)))</f>
        <v> </v>
      </c>
      <c r="AS7" s="2" t="str">
        <f aca="false">IF(LEN(TRIM($B7)),IF(LEN(TRIM(AQ7))=0,"!!",IF(ISERROR(AND(FIND("&amp;",AQ7),FIND("Yes",AR$6),FIND("_",$A7))),IF(AR$6="Yes",IF(ISERROR(IF(AND(LEN(TRIM(AR7))=0,AR$6="Yes",FIND("_",$A7)),"!&amp;")="!&amp;")," ","!&amp;"),IF(ISERROR(IF(AND(FIND("&amp;",AQ7),AR$6="No",FIND("_",$A7)),"!&amp;")="!&amp;")," ","!&amp;")),""))," ")</f>
        <v> </v>
      </c>
      <c r="AT7" s="44" t="s">
        <v>58</v>
      </c>
      <c r="AU7" s="37" t="str">
        <f aca="false">IF(OR(AU$6="No",ISERROR(FIND("&amp;",AT7)),ISERROR(FIND("_",$A7)))," ",LOWER(MID(AT7,FIND("&amp;",AT7)+1,1)))</f>
        <v> </v>
      </c>
      <c r="AV7" s="2" t="str">
        <f aca="false">IF(LEN(TRIM($B7)),IF(LEN(TRIM(AT7))=0,"!!",IF(ISERROR(AND(FIND("&amp;",AT7),FIND("Yes",AU$6),FIND("_",$A7))),IF(AU$6="Yes",IF(ISERROR(IF(AND(LEN(TRIM(AU7))=0,AU$6="Yes",FIND("_",$A7)),"!&amp;")="!&amp;")," ","!&amp;"),IF(ISERROR(IF(AND(FIND("&amp;",AT7),AU$6="No",FIND("_",$A7)),"!&amp;")="!&amp;")," ","!&amp;")),""))," ")</f>
        <v> </v>
      </c>
      <c r="AW7" s="21" t="s">
        <v>59</v>
      </c>
      <c r="AX7" s="37" t="str">
        <f aca="false">IF(OR(AX$6="No",ISERROR(FIND("&amp;",AW7)),ISERROR(FIND("_",$A7)))," ",LOWER(MID(AW7,FIND("&amp;",AW7)+1,1)))</f>
        <v> </v>
      </c>
      <c r="AY7" s="2" t="str">
        <f aca="false">IF(LEN(TRIM($B7)),IF(LEN(TRIM(AW7))=0,"!!",IF(ISERROR(AND(FIND("&amp;",AW7),FIND("Yes",AX$6),FIND("_",$A7))),IF(AX$6="Yes",IF(ISERROR(IF(AND(LEN(TRIM(AX7))=0,AX$6="Yes",FIND("_",$A7)),"!&amp;")="!&amp;")," ","!&amp;"),IF(ISERROR(IF(AND(FIND("&amp;",AW7),AX$6="No",FIND("_",$A7)),"!&amp;")="!&amp;")," ","!&amp;")),""))," ")</f>
        <v> </v>
      </c>
      <c r="AZ7" s="21" t="s">
        <v>60</v>
      </c>
      <c r="BA7" s="37" t="str">
        <f aca="false">IF(OR(BA$6="No",ISERROR(FIND("&amp;",AZ7)),ISERROR(FIND("_",$A7)))," ",LOWER(MID(AZ7,FIND("&amp;",AZ7)+1,1)))</f>
        <v> </v>
      </c>
      <c r="BB7" s="2" t="str">
        <f aca="false">IF(LEN(TRIM($B7)),IF(LEN(TRIM(AZ7))=0,"!!",IF(ISERROR(AND(FIND("&amp;",AZ7),FIND("Yes",BA$6),FIND("_",$A7))),IF(BA$6="Yes",IF(ISERROR(IF(AND(LEN(TRIM(BA7))=0,BA$6="Yes",FIND("_",$A7)),"!&amp;")="!&amp;")," ","!&amp;"),IF(ISERROR(IF(AND(FIND("&amp;",AZ7),BA$6="No",FIND("_",$A7)),"!&amp;")="!&amp;")," ","!&amp;")),""))," ")</f>
        <v> </v>
      </c>
    </row>
    <row collapsed="false" customFormat="true" customHeight="true" hidden="false" ht="12.75" outlineLevel="0" r="8" s="40">
      <c r="A8" s="2"/>
      <c r="B8" s="41" t="s">
        <v>23</v>
      </c>
      <c r="C8" s="35" t="s">
        <v>61</v>
      </c>
      <c r="D8" s="45" t="s">
        <v>62</v>
      </c>
      <c r="E8" s="37"/>
      <c r="F8" s="2" t="str">
        <f aca="false">IF(LEN(TRIM($B8)),IF(LEN(TRIM(D8))=0,"!!",IF(ISERROR(AND(FIND("&amp;",D8),FIND("Yes",E$6),FIND("_",$A8))),IF(E$6="Yes",IF(ISERROR(IF(AND(LEN(TRIM(E8))=0,E$6="Yes",FIND("_",$A8)),"!&amp;")="!&amp;")," ","!&amp;"),IF(ISERROR(IF(AND(FIND("&amp;",D8),E$6="No",FIND("_",$A8)),"!&amp;")="!&amp;")," ","!&amp;")),""))," ")</f>
        <v> </v>
      </c>
      <c r="G8" s="45" t="s">
        <v>63</v>
      </c>
      <c r="H8" s="37" t="str">
        <f aca="false">IF(OR(H$6="No",ISERROR(FIND("&amp;",G8)),ISERROR(FIND("_",$A8)))," ",LOWER(MID(G8,FIND("&amp;",G8)+1,1)))</f>
        <v> </v>
      </c>
      <c r="I8" s="2" t="str">
        <f aca="false">IF(LEN(TRIM($B8)),IF(LEN(TRIM(G8))=0,"!!",IF(ISERROR(AND(FIND("&amp;",G8),FIND("Yes",H$6),FIND("_",$A8))),IF(H$6="Yes",IF(ISERROR(IF(AND(LEN(TRIM(H8))=0,H$6="Yes",FIND("_",$A8)),"!&amp;")="!&amp;")," ","!&amp;"),IF(ISERROR(IF(AND(FIND("&amp;",G8),H$6="No",FIND("_",$A8)),"!&amp;")="!&amp;")," ","!&amp;")),""))," ")</f>
        <v> </v>
      </c>
      <c r="J8" s="45" t="s">
        <v>64</v>
      </c>
      <c r="K8" s="37" t="str">
        <f aca="false">IF(OR(K$6="No",ISERROR(FIND("&amp;",J8)),ISERROR(FIND("_",$A8)))," ",LOWER(MID(J8,FIND("&amp;",J8)+1,1)))</f>
        <v> </v>
      </c>
      <c r="L8" s="2" t="str">
        <f aca="false">IF(LEN(TRIM($B8)),IF(LEN(TRIM(J8))=0,"!!",IF(ISERROR(AND(FIND("&amp;",J8),FIND("Yes",K$6),FIND("_",$A8))),IF(K$6="Yes",IF(ISERROR(IF(AND(LEN(TRIM(K8))=0,K$6="Yes",FIND("_",$A8)),"!&amp;")="!&amp;")," ","!&amp;"),IF(ISERROR(IF(AND(FIND("&amp;",J8),K$6="No",FIND("_",$A8)),"!&amp;")="!&amp;")," ","!&amp;")),""))," ")</f>
        <v> </v>
      </c>
      <c r="M8" s="45" t="s">
        <v>65</v>
      </c>
      <c r="N8" s="37" t="str">
        <f aca="false">IF(OR(N$6="No",ISERROR(FIND("&amp;",M8)),ISERROR(FIND("_",$A8)))," ",LOWER(MID(M8,FIND("&amp;",M8)+1,1)))</f>
        <v> </v>
      </c>
      <c r="O8" s="2" t="str">
        <f aca="false">IF(LEN(TRIM($B8)),IF(LEN(TRIM(M8))=0,"!!",IF(ISERROR(AND(FIND("&amp;",M8),FIND("Yes",N$6),FIND("_",$A8))),IF(N$6="Yes",IF(ISERROR(IF(AND(LEN(TRIM(N8))=0,N$6="Yes",FIND("_",$A8)),"!&amp;")="!&amp;")," ","!&amp;"),IF(ISERROR(IF(AND(FIND("&amp;",M8),N$6="No",FIND("_",$A8)),"!&amp;")="!&amp;")," ","!&amp;")),""))," ")</f>
        <v> </v>
      </c>
      <c r="P8" s="45" t="s">
        <v>66</v>
      </c>
      <c r="Q8" s="37" t="str">
        <f aca="false">IF(OR(Q$6="No",ISERROR(FIND("&amp;",P8)),ISERROR(FIND("_",$A8)))," ",LOWER(MID(P8,FIND("&amp;",P8)+1,1)))</f>
        <v> </v>
      </c>
      <c r="R8" s="2" t="str">
        <f aca="false">IF(LEN(TRIM($B8)),IF(LEN(TRIM(P8))=0,"!!",IF(ISERROR(AND(FIND("&amp;",P8),FIND("Yes",Q$6),FIND("_",$A8))),IF(Q$6="Yes",IF(ISERROR(IF(AND(LEN(TRIM(Q8))=0,Q$6="Yes",FIND("_",$A8)),"!&amp;")="!&amp;")," ","!&amp;"),IF(ISERROR(IF(AND(FIND("&amp;",P8),Q$6="No",FIND("_",$A8)),"!&amp;")="!&amp;")," ","!&amp;")),""))," ")</f>
        <v> </v>
      </c>
      <c r="S8" s="45" t="s">
        <v>67</v>
      </c>
      <c r="T8" s="37" t="str">
        <f aca="false">IF(OR(T$6="No",ISERROR(FIND("&amp;",S8)),ISERROR(FIND("_",$A8)))," ",LOWER(MID(S8,FIND("&amp;",S8)+1,1)))</f>
        <v> </v>
      </c>
      <c r="U8" s="2" t="str">
        <f aca="false">IF(LEN(TRIM($B8)),IF(LEN(TRIM(S8))=0,"!!",IF(ISERROR(AND(FIND("&amp;",S8),FIND("Yes",T$6),FIND("_",$A8))),IF(T$6="Yes",IF(ISERROR(IF(AND(LEN(TRIM(T8))=0,T$6="Yes",FIND("_",$A8)),"!&amp;")="!&amp;")," ","!&amp;"),IF(ISERROR(IF(AND(FIND("&amp;",S8),T$6="No",FIND("_",$A8)),"!&amp;")="!&amp;")," ","!&amp;")),""))," ")</f>
        <v> </v>
      </c>
      <c r="V8" s="45" t="s">
        <v>68</v>
      </c>
      <c r="W8" s="37" t="str">
        <f aca="false">IF(OR(W$6="No",ISERROR(FIND("&amp;",V8)),ISERROR(FIND("_",$A8)))," ",LOWER(MID(V8,FIND("&amp;",V8)+1,1)))</f>
        <v> </v>
      </c>
      <c r="X8" s="2" t="str">
        <f aca="false">IF(LEN(TRIM($B8)),IF(LEN(TRIM(V8))=0,"!!",IF(ISERROR(AND(FIND("&amp;",V8),FIND("Yes",W$6),FIND("_",$A8))),IF(W$6="Yes",IF(ISERROR(IF(AND(LEN(TRIM(W8))=0,W$6="Yes",FIND("_",$A8)),"!&amp;")="!&amp;")," ","!&amp;"),IF(ISERROR(IF(AND(FIND("&amp;",V8),W$6="No",FIND("_",$A8)),"!&amp;")="!&amp;")," ","!&amp;")),""))," ")</f>
        <v> </v>
      </c>
      <c r="Y8" s="45" t="s">
        <v>69</v>
      </c>
      <c r="Z8" s="37" t="str">
        <f aca="false">IF(OR(Z$6="No",ISERROR(FIND("&amp;",Y8)),ISERROR(FIND("_",$A8)))," ",LOWER(MID(Y8,FIND("&amp;",Y8)+1,1)))</f>
        <v> </v>
      </c>
      <c r="AA8" s="2" t="str">
        <f aca="false">IF(LEN(TRIM($B8)),IF(LEN(TRIM(Y8))=0,"!!",IF(ISERROR(AND(FIND("&amp;",Y8),FIND("Yes",Z$6),FIND("_",$A8))),IF(Z$6="Yes",IF(ISERROR(IF(AND(LEN(TRIM(Z8))=0,Z$6="Yes",FIND("_",$A8)),"!&amp;")="!&amp;")," ","!&amp;"),IF(ISERROR(IF(AND(FIND("&amp;",Y8),Z$6="No",FIND("_",$A8)),"!&amp;")="!&amp;")," ","!&amp;")),""))," ")</f>
        <v> </v>
      </c>
      <c r="AB8" s="45" t="s">
        <v>70</v>
      </c>
      <c r="AC8" s="37" t="str">
        <f aca="false">IF(OR(AC$6="No",ISERROR(FIND("&amp;",AB8)),ISERROR(FIND("_",$A8)))," ",LOWER(MID(AB8,FIND("&amp;",AB8)+1,1)))</f>
        <v> </v>
      </c>
      <c r="AD8" s="2" t="str">
        <f aca="false">IF(LEN(TRIM($B8)),IF(LEN(TRIM(AB8))=0,"!!",IF(ISERROR(AND(FIND("&amp;",AB8),FIND("Yes",AC$6),FIND("_",$A8))),IF(AC$6="Yes",IF(ISERROR(IF(AND(LEN(TRIM(AC8))=0,AC$6="Yes",FIND("_",$A8)),"!&amp;")="!&amp;")," ","!&amp;"),IF(ISERROR(IF(AND(FIND("&amp;",AB8),AC$6="No",FIND("_",$A8)),"!&amp;")="!&amp;")," ","!&amp;")),""))," ")</f>
        <v> </v>
      </c>
      <c r="AE8" s="46" t="s">
        <v>71</v>
      </c>
      <c r="AF8" s="37" t="str">
        <f aca="false">IF(OR(AF$6="No",ISERROR(FIND("&amp;",AE8)),ISERROR(FIND("_",$A8)))," ",LOWER(MID(AE8,FIND("&amp;",AE8)+1,1)))</f>
        <v> </v>
      </c>
      <c r="AG8" s="2" t="str">
        <f aca="false">IF(LEN(TRIM($B8)),IF(LEN(TRIM(AE8))=0,"!!",IF(ISERROR(AND(FIND("&amp;",AE8),FIND("Yes",AF$6),FIND("_",$A8))),IF(AF$6="Yes",IF(ISERROR(IF(AND(LEN(TRIM(AF8))=0,AF$6="Yes",FIND("_",$A8)),"!&amp;")="!&amp;")," ","!&amp;"),IF(ISERROR(IF(AND(FIND("&amp;",AE8),AF$6="No",FIND("_",$A8)),"!&amp;")="!&amp;")," ","!&amp;")),""))," ")</f>
        <v> </v>
      </c>
      <c r="AH8" s="45" t="s">
        <v>72</v>
      </c>
      <c r="AI8" s="37" t="str">
        <f aca="false">IF(OR(AI$6="No",ISERROR(FIND("&amp;",AH8)),ISERROR(FIND("_",$A8)))," ",LOWER(MID(AH8,FIND("&amp;",AH8)+1,1)))</f>
        <v> </v>
      </c>
      <c r="AJ8" s="2" t="str">
        <f aca="false">IF(LEN(TRIM($B8)),IF(LEN(TRIM(AH8))=0,"!!",IF(ISERROR(AND(FIND("&amp;",AH8),FIND("Yes",AI$6),FIND("_",$A8))),IF(AI$6="Yes",IF(ISERROR(IF(AND(LEN(TRIM(AI8))=0,AI$6="Yes",FIND("_",$A8)),"!&amp;")="!&amp;")," ","!&amp;"),IF(ISERROR(IF(AND(FIND("&amp;",AH8),AI$6="No",FIND("_",$A8)),"!&amp;")="!&amp;")," ","!&amp;")),""))," ")</f>
        <v> </v>
      </c>
      <c r="AK8" s="45" t="s">
        <v>73</v>
      </c>
      <c r="AL8" s="37" t="str">
        <f aca="false">IF(OR(AL$6="No",ISERROR(FIND("&amp;",AK8)),ISERROR(FIND("_",$A8)))," ",LOWER(MID(AK8,FIND("&amp;",AK8)+1,1)))</f>
        <v> </v>
      </c>
      <c r="AM8" s="2" t="str">
        <f aca="false">IF(LEN(TRIM($B8)),IF(LEN(TRIM(AK8))=0,"!!",IF(ISERROR(AND(FIND("&amp;",AK8),FIND("Yes",AL$6),FIND("_",$A8))),IF(AL$6="Yes",IF(ISERROR(IF(AND(LEN(TRIM(AL8))=0,AL$6="Yes",FIND("_",$A8)),"!&amp;")="!&amp;")," ","!&amp;"),IF(ISERROR(IF(AND(FIND("&amp;",AK8),AL$6="No",FIND("_",$A8)),"!&amp;")="!&amp;")," ","!&amp;")),""))," ")</f>
        <v> </v>
      </c>
      <c r="AN8" s="45" t="s">
        <v>74</v>
      </c>
      <c r="AO8" s="37" t="str">
        <f aca="false">IF(OR(AO$6="No",ISERROR(FIND("&amp;",AN8)),ISERROR(FIND("_",$A8)))," ",LOWER(MID(AN8,FIND("&amp;",AN8)+1,1)))</f>
        <v> </v>
      </c>
      <c r="AP8" s="2" t="str">
        <f aca="false">IF(LEN(TRIM($B8)),IF(LEN(TRIM(AN8))=0,"!!",IF(ISERROR(AND(FIND("&amp;",AN8),FIND("Yes",AO$6),FIND("_",$A8))),IF(AO$6="Yes",IF(ISERROR(IF(AND(LEN(TRIM(AO8))=0,AO$6="Yes",FIND("_",$A8)),"!&amp;")="!&amp;")," ","!&amp;"),IF(ISERROR(IF(AND(FIND("&amp;",AN8),AO$6="No",FIND("_",$A8)),"!&amp;")="!&amp;")," ","!&amp;")),""))," ")</f>
        <v> </v>
      </c>
      <c r="AQ8" s="45" t="s">
        <v>75</v>
      </c>
      <c r="AR8" s="37" t="str">
        <f aca="false">IF(OR(AR$6="No",ISERROR(FIND("&amp;",AQ8)),ISERROR(FIND("_",$A8)))," ",LOWER(MID(AQ8,FIND("&amp;",AQ8)+1,1)))</f>
        <v> </v>
      </c>
      <c r="AS8" s="2" t="str">
        <f aca="false">IF(LEN(TRIM($B8)),IF(LEN(TRIM(AQ8))=0,"!!",IF(ISERROR(AND(FIND("&amp;",AQ8),FIND("Yes",AR$6),FIND("_",$A8))),IF(AR$6="Yes",IF(ISERROR(IF(AND(LEN(TRIM(AR8))=0,AR$6="Yes",FIND("_",$A8)),"!&amp;")="!&amp;")," ","!&amp;"),IF(ISERROR(IF(AND(FIND("&amp;",AQ8),AR$6="No",FIND("_",$A8)),"!&amp;")="!&amp;")," ","!&amp;")),""))," ")</f>
        <v> </v>
      </c>
      <c r="AT8" s="45" t="s">
        <v>76</v>
      </c>
      <c r="AU8" s="37" t="str">
        <f aca="false">IF(OR(AU$6="No",ISERROR(FIND("&amp;",AT8)),ISERROR(FIND("_",$A8)))," ",LOWER(MID(AT8,FIND("&amp;",AT8)+1,1)))</f>
        <v> </v>
      </c>
      <c r="AV8" s="2" t="str">
        <f aca="false">IF(LEN(TRIM($B8)),IF(LEN(TRIM(AT8))=0,"!!",IF(ISERROR(AND(FIND("&amp;",AT8),FIND("Yes",AU$6),FIND("_",$A8))),IF(AU$6="Yes",IF(ISERROR(IF(AND(LEN(TRIM(AU8))=0,AU$6="Yes",FIND("_",$A8)),"!&amp;")="!&amp;")," ","!&amp;"),IF(ISERROR(IF(AND(FIND("&amp;",AT8),AU$6="No",FIND("_",$A8)),"!&amp;")="!&amp;")," ","!&amp;")),""))," ")</f>
        <v> </v>
      </c>
      <c r="AW8" s="45" t="s">
        <v>77</v>
      </c>
      <c r="AX8" s="37" t="str">
        <f aca="false">IF(OR(AX$6="No",ISERROR(FIND("&amp;",AW8)),ISERROR(FIND("_",$A8)))," ",LOWER(MID(AW8,FIND("&amp;",AW8)+1,1)))</f>
        <v> </v>
      </c>
      <c r="AY8" s="2" t="str">
        <f aca="false">IF(LEN(TRIM($B8)),IF(LEN(TRIM(AW8))=0,"!!",IF(ISERROR(AND(FIND("&amp;",AW8),FIND("Yes",AX$6),FIND("_",$A8))),IF(AX$6="Yes",IF(ISERROR(IF(AND(LEN(TRIM(AX8))=0,AX$6="Yes",FIND("_",$A8)),"!&amp;")="!&amp;")," ","!&amp;"),IF(ISERROR(IF(AND(FIND("&amp;",AW8),AX$6="No",FIND("_",$A8)),"!&amp;")="!&amp;")," ","!&amp;")),""))," ")</f>
        <v> </v>
      </c>
      <c r="AZ8" s="21" t="s">
        <v>78</v>
      </c>
      <c r="BA8" s="37" t="str">
        <f aca="false">IF(OR(BA$6="No",ISERROR(FIND("&amp;",AZ8)),ISERROR(FIND("_",$A8)))," ",LOWER(MID(AZ8,FIND("&amp;",AZ8)+1,1)))</f>
        <v> </v>
      </c>
      <c r="BB8" s="2" t="str">
        <f aca="false">IF(LEN(TRIM($B8)),IF(LEN(TRIM(AZ8))=0,"!!",IF(ISERROR(AND(FIND("&amp;",AZ8),FIND("Yes",BA$6),FIND("_",$A8))),IF(BA$6="Yes",IF(ISERROR(IF(AND(LEN(TRIM(BA8))=0,BA$6="Yes",FIND("_",$A8)),"!&amp;")="!&amp;")," ","!&amp;"),IF(ISERROR(IF(AND(FIND("&amp;",AZ8),BA$6="No",FIND("_",$A8)),"!&amp;")="!&amp;")," ","!&amp;")),""))," ")</f>
        <v> </v>
      </c>
    </row>
    <row collapsed="false" customFormat="true" customHeight="true" hidden="false" ht="12.75" outlineLevel="0" r="9" s="40">
      <c r="A9" s="47" t="s">
        <v>79</v>
      </c>
      <c r="B9" s="13"/>
      <c r="C9" s="8"/>
      <c r="D9" s="2"/>
      <c r="G9" s="2"/>
      <c r="I9" s="40" t="str">
        <f aca="false">IF(LEN(TRIM($B9)),IF(LEN(TRIM(G9))=0,"!!",IF(ISERROR(AND(FIND("&amp;",G9),FIND("Yes",H$6),FIND("_",$A9))),IF(H$6="Yes",IF(ISERROR(IF(AND(LEN(TRIM(H9))=0,H$6="Yes",FIND("_",$A9)),"!&amp;")="!&amp;")," ","!&amp;"),IF(ISERROR(IF(AND(FIND("&amp;",G9),H$6="No",FIND("_",$A9)),"!&amp;")="!&amp;")," ","!&amp;")),""))," ")</f>
        <v> </v>
      </c>
      <c r="J9" s="2"/>
      <c r="L9" s="40" t="str">
        <f aca="false">IF(LEN(TRIM($B9)),IF(LEN(TRIM(J9))=0,"!!",IF(ISERROR(AND(FIND("&amp;",J9),FIND("Yes",K$6),FIND("_",$A9))),IF(K$6="Yes",IF(ISERROR(IF(AND(LEN(TRIM(K9))=0,K$6="Yes",FIND("_",$A9)),"!&amp;")="!&amp;")," ","!&amp;"),IF(ISERROR(IF(AND(FIND("&amp;",J9),K$6="No",FIND("_",$A9)),"!&amp;")="!&amp;")," ","!&amp;")),""))," ")</f>
        <v> </v>
      </c>
      <c r="M9" s="2"/>
      <c r="O9" s="40" t="str">
        <f aca="false">IF(LEN(TRIM($B9)),IF(LEN(TRIM(M9))=0,"!!",IF(ISERROR(AND(FIND("&amp;",M9),FIND("Yes",N$6),FIND("_",$A9))),IF(N$6="Yes",IF(ISERROR(IF(AND(LEN(TRIM(N9))=0,N$6="Yes",FIND("_",$A9)),"!&amp;")="!&amp;")," ","!&amp;"),IF(ISERROR(IF(AND(FIND("&amp;",M9),N$6="No",FIND("_",$A9)),"!&amp;")="!&amp;")," ","!&amp;")),""))," ")</f>
        <v> </v>
      </c>
      <c r="P9" s="2"/>
      <c r="R9" s="40" t="str">
        <f aca="false">IF(LEN(TRIM($B9)),IF(LEN(TRIM(P9))=0,"!!",IF(ISERROR(AND(FIND("&amp;",P9),FIND("Yes",Q$6),FIND("_",$A9))),IF(Q$6="Yes",IF(ISERROR(IF(AND(LEN(TRIM(Q9))=0,Q$6="Yes",FIND("_",$A9)),"!&amp;")="!&amp;")," ","!&amp;"),IF(ISERROR(IF(AND(FIND("&amp;",P9),Q$6="No",FIND("_",$A9)),"!&amp;")="!&amp;")," ","!&amp;")),""))," ")</f>
        <v> </v>
      </c>
      <c r="S9" s="2"/>
      <c r="U9" s="40" t="str">
        <f aca="false">IF(LEN(TRIM($B9)),IF(LEN(TRIM(S9))=0,"!!",IF(ISERROR(AND(FIND("&amp;",S9),FIND("Yes",T$6),FIND("_",$A9))),IF(T$6="Yes",IF(ISERROR(IF(AND(LEN(TRIM(T9))=0,T$6="Yes",FIND("_",$A9)),"!&amp;")="!&amp;")," ","!&amp;"),IF(ISERROR(IF(AND(FIND("&amp;",S9),T$6="No",FIND("_",$A9)),"!&amp;")="!&amp;")," ","!&amp;")),""))," ")</f>
        <v> </v>
      </c>
      <c r="V9" s="2"/>
      <c r="X9" s="40" t="str">
        <f aca="false">IF(LEN(TRIM($B9)),IF(LEN(TRIM(V9))=0,"!!",IF(ISERROR(AND(FIND("&amp;",V9),FIND("Yes",W$6),FIND("_",$A9))),IF(W$6="Yes",IF(ISERROR(IF(AND(LEN(TRIM(W9))=0,W$6="Yes",FIND("_",$A9)),"!&amp;")="!&amp;")," ","!&amp;"),IF(ISERROR(IF(AND(FIND("&amp;",V9),W$6="No",FIND("_",$A9)),"!&amp;")="!&amp;")," ","!&amp;")),""))," ")</f>
        <v> </v>
      </c>
      <c r="Y9" s="2"/>
      <c r="AA9" s="40" t="str">
        <f aca="false">IF(LEN(TRIM($B9)),IF(LEN(TRIM(Y9))=0,"!!",IF(ISERROR(AND(FIND("&amp;",Y9),FIND("Yes",Z$6),FIND("_",$A9))),IF(Z$6="Yes",IF(ISERROR(IF(AND(LEN(TRIM(Z9))=0,Z$6="Yes",FIND("_",$A9)),"!&amp;")="!&amp;")," ","!&amp;"),IF(ISERROR(IF(AND(FIND("&amp;",Y9),Z$6="No",FIND("_",$A9)),"!&amp;")="!&amp;")," ","!&amp;")),""))," ")</f>
        <v> </v>
      </c>
      <c r="AB9" s="2"/>
      <c r="AD9" s="40" t="str">
        <f aca="false">IF(LEN(TRIM($B9)),IF(LEN(TRIM(AB9))=0,"!!",IF(ISERROR(AND(FIND("&amp;",AB9),FIND("Yes",AC$6),FIND("_",$A9))),IF(AC$6="Yes",IF(ISERROR(IF(AND(LEN(TRIM(AC9))=0,AC$6="Yes",FIND("_",$A9)),"!&amp;")="!&amp;")," ","!&amp;"),IF(ISERROR(IF(AND(FIND("&amp;",AB9),AC$6="No",FIND("_",$A9)),"!&amp;")="!&amp;")," ","!&amp;")),""))," ")</f>
        <v> </v>
      </c>
      <c r="AE9" s="48"/>
      <c r="AG9" s="40" t="str">
        <f aca="false">IF(LEN(TRIM($B9)),IF(LEN(TRIM(AE9))=0,"!!",IF(ISERROR(AND(FIND("&amp;",AE9),FIND("Yes",AF$6),FIND("_",$A9))),IF(AF$6="Yes",IF(ISERROR(IF(AND(LEN(TRIM(AF9))=0,AF$6="Yes",FIND("_",$A9)),"!&amp;")="!&amp;")," ","!&amp;"),IF(ISERROR(IF(AND(FIND("&amp;",AE9),AF$6="No",FIND("_",$A9)),"!&amp;")="!&amp;")," ","!&amp;")),""))," ")</f>
        <v> </v>
      </c>
      <c r="AH9" s="2"/>
      <c r="AJ9" s="40" t="str">
        <f aca="false">IF(LEN(TRIM($B9)),IF(LEN(TRIM(AH9))=0,"!!",IF(ISERROR(AND(FIND("&amp;",AH9),FIND("Yes",AI$6),FIND("_",$A9))),IF(AI$6="Yes",IF(ISERROR(IF(AND(LEN(TRIM(AI9))=0,AI$6="Yes",FIND("_",$A9)),"!&amp;")="!&amp;")," ","!&amp;"),IF(ISERROR(IF(AND(FIND("&amp;",AH9),AI$6="No",FIND("_",$A9)),"!&amp;")="!&amp;")," ","!&amp;")),""))," ")</f>
        <v> </v>
      </c>
      <c r="AK9" s="2"/>
      <c r="AM9" s="40" t="str">
        <f aca="false">IF(LEN(TRIM($B9)),IF(LEN(TRIM(AK9))=0,"!!",IF(ISERROR(AND(FIND("&amp;",AK9),FIND("Yes",AL$6),FIND("_",$A9))),IF(AL$6="Yes",IF(ISERROR(IF(AND(LEN(TRIM(AL9))=0,AL$6="Yes",FIND("_",$A9)),"!&amp;")="!&amp;")," ","!&amp;"),IF(ISERROR(IF(AND(FIND("&amp;",AK9),AL$6="No",FIND("_",$A9)),"!&amp;")="!&amp;")," ","!&amp;")),""))," ")</f>
        <v> </v>
      </c>
      <c r="AN9" s="2"/>
      <c r="AP9" s="40" t="str">
        <f aca="false">IF(LEN(TRIM($B9)),IF(LEN(TRIM(AN9))=0,"!!",IF(ISERROR(AND(FIND("&amp;",AN9),FIND("Yes",AO$6),FIND("_",$A9))),IF(AO$6="Yes",IF(ISERROR(IF(AND(LEN(TRIM(AO9))=0,AO$6="Yes",FIND("_",$A9)),"!&amp;")="!&amp;")," ","!&amp;"),IF(ISERROR(IF(AND(FIND("&amp;",AN9),AO$6="No",FIND("_",$A9)),"!&amp;")="!&amp;")," ","!&amp;")),""))," ")</f>
        <v> </v>
      </c>
      <c r="AQ9" s="2"/>
      <c r="AS9" s="40" t="str">
        <f aca="false">IF(LEN(TRIM($B9)),IF(LEN(TRIM(AQ9))=0,"!!",IF(ISERROR(AND(FIND("&amp;",AQ9),FIND("Yes",AR$6),FIND("_",$A9))),IF(AR$6="Yes",IF(ISERROR(IF(AND(LEN(TRIM(AR9))=0,AR$6="Yes",FIND("_",$A9)),"!&amp;")="!&amp;")," ","!&amp;"),IF(ISERROR(IF(AND(FIND("&amp;",AQ9),AR$6="No",FIND("_",$A9)),"!&amp;")="!&amp;")," ","!&amp;")),""))," ")</f>
        <v> </v>
      </c>
      <c r="AT9" s="49"/>
      <c r="AV9" s="40" t="str">
        <f aca="false">IF(LEN(TRIM($B9)),IF(LEN(TRIM(AT9))=0,"!!",IF(ISERROR(AND(FIND("&amp;",AT9),FIND("Yes",AU$6),FIND("_",$A9))),IF(AU$6="Yes",IF(ISERROR(IF(AND(LEN(TRIM(AU9))=0,AU$6="Yes",FIND("_",$A9)),"!&amp;")="!&amp;")," ","!&amp;"),IF(ISERROR(IF(AND(FIND("&amp;",AT9),AU$6="No",FIND("_",$A9)),"!&amp;")="!&amp;")," ","!&amp;")),""))," ")</f>
        <v> </v>
      </c>
      <c r="AW9" s="2"/>
      <c r="AY9" s="40" t="str">
        <f aca="false">IF(LEN(TRIM($B9)),IF(LEN(TRIM(AW9))=0,"!!",IF(ISERROR(AND(FIND("&amp;",AW9),FIND("Yes",AX$6),FIND("_",$A9))),IF(AX$6="Yes",IF(ISERROR(IF(AND(LEN(TRIM(AX9))=0,AX$6="Yes",FIND("_",$A9)),"!&amp;")="!&amp;")," ","!&amp;"),IF(ISERROR(IF(AND(FIND("&amp;",AW9),AX$6="No",FIND("_",$A9)),"!&amp;")="!&amp;")," ","!&amp;")),""))," ")</f>
        <v> </v>
      </c>
      <c r="AZ9" s="2"/>
      <c r="BB9" s="40" t="str">
        <f aca="false">IF(LEN(TRIM($B9)),IF(LEN(TRIM(AZ9))=0,"!!",IF(ISERROR(AND(FIND("&amp;",AZ9),FIND("Yes",BA$6),FIND("_",$A9))),IF(BA$6="Yes",IF(ISERROR(IF(AND(LEN(TRIM(BA9))=0,BA$6="Yes",FIND("_",$A9)),"!&amp;")="!&amp;")," ","!&amp;"),IF(ISERROR(IF(AND(FIND("&amp;",AZ9),BA$6="No",FIND("_",$A9)),"!&amp;")="!&amp;")," ","!&amp;")),""))," ")</f>
        <v> </v>
      </c>
    </row>
    <row collapsed="false" customFormat="true" customHeight="true" hidden="false" ht="12.75" outlineLevel="0" r="10" s="40">
      <c r="A10" s="2"/>
      <c r="B10" s="41" t="s">
        <v>80</v>
      </c>
      <c r="C10" s="50" t="s">
        <v>81</v>
      </c>
      <c r="D10" s="21" t="s">
        <v>82</v>
      </c>
      <c r="E10" s="37"/>
      <c r="F10" s="2" t="str">
        <f aca="false">IF(LEN(TRIM($B10)),IF(LEN(TRIM(D10))=0,"!!",IF(ISERROR(AND(FIND("&amp;",D10),FIND("Yes",E$6),FIND("_",$A10))),IF(E$6="Yes",IF(ISERROR(IF(AND(LEN(TRIM(E10))=0,E$6="Yes",FIND("_",$A10)),"!&amp;")="!&amp;")," ","!&amp;"),IF(ISERROR(IF(AND(FIND("&amp;",D10),E$6="No",FIND("_",$A10)),"!&amp;")="!&amp;")," ","!&amp;")),""))," ")</f>
        <v> </v>
      </c>
      <c r="G10" s="21" t="s">
        <v>82</v>
      </c>
      <c r="H10" s="37"/>
      <c r="I10" s="2" t="str">
        <f aca="false">IF(LEN(TRIM($B10)),IF(LEN(TRIM(G10))=0,"!!",IF(ISERROR(AND(FIND("&amp;",G10),FIND("Yes",H$6),FIND("_",$A10))),IF(H$6="Yes",IF(ISERROR(IF(AND(LEN(TRIM(H10))=0,H$6="Yes",FIND("_",$A10)),"!&amp;")="!&amp;")," ","!&amp;"),IF(ISERROR(IF(AND(FIND("&amp;",G10),H$6="No",FIND("_",$A10)),"!&amp;")="!&amp;")," ","!&amp;")),""))," ")</f>
        <v> </v>
      </c>
      <c r="J10" s="19" t="s">
        <v>83</v>
      </c>
      <c r="K10" s="37"/>
      <c r="L10" s="2" t="str">
        <f aca="false">IF(LEN(TRIM($B10)),IF(LEN(TRIM(J10))=0,"!!",IF(ISERROR(AND(FIND("&amp;",J10),FIND("Yes",K$6),FIND("_",$A10))),IF(K$6="Yes",IF(ISERROR(IF(AND(LEN(TRIM(K10))=0,K$6="Yes",FIND("_",$A10)),"!&amp;")="!&amp;")," ","!&amp;"),IF(ISERROR(IF(AND(FIND("&amp;",J10),K$6="No",FIND("_",$A10)),"!&amp;")="!&amp;")," ","!&amp;")),""))," ")</f>
        <v> </v>
      </c>
      <c r="M10" s="19" t="s">
        <v>84</v>
      </c>
      <c r="N10" s="37"/>
      <c r="O10" s="2" t="str">
        <f aca="false">IF(LEN(TRIM($B10)),IF(LEN(TRIM(M10))=0,"!!",IF(ISERROR(AND(FIND("&amp;",M10),FIND("Yes",N$6),FIND("_",$A10))),IF(N$6="Yes",IF(ISERROR(IF(AND(LEN(TRIM(N10))=0,N$6="Yes",FIND("_",$A10)),"!&amp;")="!&amp;")," ","!&amp;"),IF(ISERROR(IF(AND(FIND("&amp;",M10),N$6="No",FIND("_",$A10)),"!&amp;")="!&amp;")," ","!&amp;")),""))," ")</f>
        <v> </v>
      </c>
      <c r="P10" s="19" t="s">
        <v>85</v>
      </c>
      <c r="Q10" s="37"/>
      <c r="R10" s="2" t="str">
        <f aca="false">IF(LEN(TRIM($B10)),IF(LEN(TRIM(P10))=0,"!!",IF(ISERROR(AND(FIND("&amp;",P10),FIND("Yes",Q$6),FIND("_",$A10))),IF(Q$6="Yes",IF(ISERROR(IF(AND(LEN(TRIM(Q10))=0,Q$6="Yes",FIND("_",$A10)),"!&amp;")="!&amp;")," ","!&amp;"),IF(ISERROR(IF(AND(FIND("&amp;",P10),Q$6="No",FIND("_",$A10)),"!&amp;")="!&amp;")," ","!&amp;")),""))," ")</f>
        <v> </v>
      </c>
      <c r="S10" s="21" t="s">
        <v>86</v>
      </c>
      <c r="T10" s="37"/>
      <c r="U10" s="2" t="str">
        <f aca="false">IF(LEN(TRIM($B10)),IF(LEN(TRIM(S10))=0,"!!",IF(ISERROR(AND(FIND("&amp;",S10),FIND("Yes",T$6),FIND("_",$A10))),IF(T$6="Yes",IF(ISERROR(IF(AND(LEN(TRIM(T10))=0,T$6="Yes",FIND("_",$A10)),"!&amp;")="!&amp;")," ","!&amp;"),IF(ISERROR(IF(AND(FIND("&amp;",S10),T$6="No",FIND("_",$A10)),"!&amp;")="!&amp;")," ","!&amp;")),""))," ")</f>
        <v> </v>
      </c>
      <c r="V10" s="19" t="s">
        <v>87</v>
      </c>
      <c r="W10" s="37"/>
      <c r="X10" s="2" t="str">
        <f aca="false">IF(LEN(TRIM($B10)),IF(LEN(TRIM(V10))=0,"!!",IF(ISERROR(AND(FIND("&amp;",V10),FIND("Yes",W$6),FIND("_",$A10))),IF(W$6="Yes",IF(ISERROR(IF(AND(LEN(TRIM(W10))=0,W$6="Yes",FIND("_",$A10)),"!&amp;")="!&amp;")," ","!&amp;"),IF(ISERROR(IF(AND(FIND("&amp;",V10),W$6="No",FIND("_",$A10)),"!&amp;")="!&amp;")," ","!&amp;")),""))," ")</f>
        <v> </v>
      </c>
      <c r="Y10" s="19" t="s">
        <v>88</v>
      </c>
      <c r="Z10" s="37"/>
      <c r="AA10" s="2" t="str">
        <f aca="false">IF(LEN(TRIM($B10)),IF(LEN(TRIM(Y10))=0,"!!",IF(ISERROR(AND(FIND("&amp;",Y10),FIND("Yes",Z$6),FIND("_",$A10))),IF(Z$6="Yes",IF(ISERROR(IF(AND(LEN(TRIM(Z10))=0,Z$6="Yes",FIND("_",$A10)),"!&amp;")="!&amp;")," ","!&amp;"),IF(ISERROR(IF(AND(FIND("&amp;",Y10),Z$6="No",FIND("_",$A10)),"!&amp;")="!&amp;")," ","!&amp;")),""))," ")</f>
        <v> </v>
      </c>
      <c r="AB10" s="51" t="s">
        <v>89</v>
      </c>
      <c r="AC10" s="37"/>
      <c r="AD10" s="2" t="str">
        <f aca="false">IF(LEN(TRIM($B10)),IF(LEN(TRIM(AB10))=0,"!!",IF(ISERROR(AND(FIND("&amp;",AB10),FIND("Yes",AC$6),FIND("_",$A10))),IF(AC$6="Yes",IF(ISERROR(IF(AND(LEN(TRIM(AC10))=0,AC$6="Yes",FIND("_",$A10)),"!&amp;")="!&amp;")," ","!&amp;"),IF(ISERROR(IF(AND(FIND("&amp;",AB10),AC$6="No",FIND("_",$A10)),"!&amp;")="!&amp;")," ","!&amp;")),""))," ")</f>
        <v> </v>
      </c>
      <c r="AE10" s="52" t="s">
        <v>90</v>
      </c>
      <c r="AF10" s="37"/>
      <c r="AG10" s="2" t="str">
        <f aca="false">IF(LEN(TRIM($B10)),IF(LEN(TRIM(AE10))=0,"!!",IF(ISERROR(AND(FIND("&amp;",AE10),FIND("Yes",AF$6),FIND("_",$A10))),IF(AF$6="Yes",IF(ISERROR(IF(AND(LEN(TRIM(AF10))=0,AF$6="Yes",FIND("_",$A10)),"!&amp;")="!&amp;")," ","!&amp;"),IF(ISERROR(IF(AND(FIND("&amp;",AE10),AF$6="No",FIND("_",$A10)),"!&amp;")="!&amp;")," ","!&amp;")),""))," ")</f>
        <v> </v>
      </c>
      <c r="AH10" s="21" t="s">
        <v>91</v>
      </c>
      <c r="AI10" s="37"/>
      <c r="AJ10" s="2" t="str">
        <f aca="false">IF(LEN(TRIM($B10)),IF(LEN(TRIM(AH10))=0,"!!",IF(ISERROR(AND(FIND("&amp;",AH10),FIND("Yes",AI$6),FIND("_",$A10))),IF(AI$6="Yes",IF(ISERROR(IF(AND(LEN(TRIM(AI10))=0,AI$6="Yes",FIND("_",$A10)),"!&amp;")="!&amp;")," ","!&amp;"),IF(ISERROR(IF(AND(FIND("&amp;",AH10),AI$6="No",FIND("_",$A10)),"!&amp;")="!&amp;")," ","!&amp;")),""))," ")</f>
        <v> </v>
      </c>
      <c r="AK10" s="21" t="s">
        <v>92</v>
      </c>
      <c r="AL10" s="37"/>
      <c r="AM10" s="2" t="str">
        <f aca="false">IF(LEN(TRIM($B10)),IF(LEN(TRIM(AK10))=0,"!!",IF(ISERROR(AND(FIND("&amp;",AK10),FIND("Yes",AL$6),FIND("_",$A10))),IF(AL$6="Yes",IF(ISERROR(IF(AND(LEN(TRIM(AL10))=0,AL$6="Yes",FIND("_",$A10)),"!&amp;")="!&amp;")," ","!&amp;"),IF(ISERROR(IF(AND(FIND("&amp;",AK10),AL$6="No",FIND("_",$A10)),"!&amp;")="!&amp;")," ","!&amp;")),""))," ")</f>
        <v> </v>
      </c>
      <c r="AN10" s="21" t="s">
        <v>93</v>
      </c>
      <c r="AO10" s="37"/>
      <c r="AP10" s="2" t="str">
        <f aca="false">IF(LEN(TRIM($B10)),IF(LEN(TRIM(AN10))=0,"!!",IF(ISERROR(AND(FIND("&amp;",AN10),FIND("Yes",AO$6),FIND("_",$A10))),IF(AO$6="Yes",IF(ISERROR(IF(AND(LEN(TRIM(AO10))=0,AO$6="Yes",FIND("_",$A10)),"!&amp;")="!&amp;")," ","!&amp;"),IF(ISERROR(IF(AND(FIND("&amp;",AN10),AO$6="No",FIND("_",$A10)),"!&amp;")="!&amp;")," ","!&amp;")),""))," ")</f>
        <v> </v>
      </c>
      <c r="AQ10" s="21" t="s">
        <v>94</v>
      </c>
      <c r="AR10" s="37"/>
      <c r="AS10" s="2" t="str">
        <f aca="false">IF(LEN(TRIM($B10)),IF(LEN(TRIM(AQ10))=0,"!!",IF(ISERROR(AND(FIND("&amp;",AQ10),FIND("Yes",AR$6),FIND("_",$A10))),IF(AR$6="Yes",IF(ISERROR(IF(AND(LEN(TRIM(AR10))=0,AR$6="Yes",FIND("_",$A10)),"!&amp;")="!&amp;")," ","!&amp;"),IF(ISERROR(IF(AND(FIND("&amp;",AQ10),AR$6="No",FIND("_",$A10)),"!&amp;")="!&amp;")," ","!&amp;")),""))," ")</f>
        <v> </v>
      </c>
      <c r="AT10" s="44" t="s">
        <v>95</v>
      </c>
      <c r="AU10" s="37"/>
      <c r="AV10" s="2" t="str">
        <f aca="false">IF(LEN(TRIM($B10)),IF(LEN(TRIM(AT10))=0,"!!",IF(ISERROR(AND(FIND("&amp;",AT10),FIND("Yes",AU$6),FIND("_",$A10))),IF(AU$6="Yes",IF(ISERROR(IF(AND(LEN(TRIM(AU10))=0,AU$6="Yes",FIND("_",$A10)),"!&amp;")="!&amp;")," ","!&amp;"),IF(ISERROR(IF(AND(FIND("&amp;",AT10),AU$6="No",FIND("_",$A10)),"!&amp;")="!&amp;")," ","!&amp;")),""))," ")</f>
        <v> </v>
      </c>
      <c r="AW10" s="21" t="s">
        <v>96</v>
      </c>
      <c r="AX10" s="37"/>
      <c r="AY10" s="2" t="str">
        <f aca="false">IF(LEN(TRIM($B10)),IF(LEN(TRIM(AW10))=0,"!!",IF(ISERROR(AND(FIND("&amp;",AW10),FIND("Yes",AX$6),FIND("_",$A10))),IF(AX$6="Yes",IF(ISERROR(IF(AND(LEN(TRIM(AX10))=0,AX$6="Yes",FIND("_",$A10)),"!&amp;")="!&amp;")," ","!&amp;"),IF(ISERROR(IF(AND(FIND("&amp;",AW10),AX$6="No",FIND("_",$A10)),"!&amp;")="!&amp;")," ","!&amp;")),""))," ")</f>
        <v> </v>
      </c>
      <c r="AZ10" s="21" t="s">
        <v>97</v>
      </c>
      <c r="BA10" s="37"/>
      <c r="BB10" s="2" t="str">
        <f aca="false">IF(LEN(TRIM($B10)),IF(LEN(TRIM(AZ10))=0,"!!",IF(ISERROR(AND(FIND("&amp;",AZ10),FIND("Yes",BA$6),FIND("_",$A10))),IF(BA$6="Yes",IF(ISERROR(IF(AND(LEN(TRIM(BA10))=0,BA$6="Yes",FIND("_",$A10)),"!&amp;")="!&amp;")," ","!&amp;"),IF(ISERROR(IF(AND(FIND("&amp;",AZ10),BA$6="No",FIND("_",$A10)),"!&amp;")="!&amp;")," ","!&amp;")),""))," ")</f>
        <v> </v>
      </c>
    </row>
    <row collapsed="false" customFormat="true" customHeight="true" hidden="false" ht="12.75" outlineLevel="0" r="11" s="40">
      <c r="A11" s="2"/>
      <c r="B11" s="41" t="s">
        <v>80</v>
      </c>
      <c r="C11" s="50" t="s">
        <v>98</v>
      </c>
      <c r="D11" s="21" t="s">
        <v>99</v>
      </c>
      <c r="E11" s="37"/>
      <c r="F11" s="2"/>
      <c r="G11" s="21" t="s">
        <v>99</v>
      </c>
      <c r="H11" s="37"/>
      <c r="I11" s="2"/>
      <c r="J11" s="19" t="s">
        <v>100</v>
      </c>
      <c r="K11" s="37"/>
      <c r="L11" s="2"/>
      <c r="M11" s="21" t="s">
        <v>101</v>
      </c>
      <c r="N11" s="37"/>
      <c r="O11" s="2"/>
      <c r="P11" s="53" t="s">
        <v>102</v>
      </c>
      <c r="Q11" s="37"/>
      <c r="R11" s="2"/>
      <c r="S11" s="21" t="s">
        <v>103</v>
      </c>
      <c r="T11" s="37"/>
      <c r="U11" s="2"/>
      <c r="V11" s="53" t="s">
        <v>104</v>
      </c>
      <c r="W11" s="37"/>
      <c r="X11" s="2"/>
      <c r="Y11" s="21" t="s">
        <v>105</v>
      </c>
      <c r="Z11" s="37"/>
      <c r="AA11" s="2"/>
      <c r="AB11" s="53" t="s">
        <v>106</v>
      </c>
      <c r="AC11" s="37"/>
      <c r="AD11" s="2"/>
      <c r="AE11" s="52" t="s">
        <v>107</v>
      </c>
      <c r="AF11" s="37"/>
      <c r="AG11" s="2"/>
      <c r="AH11" s="53" t="s">
        <v>108</v>
      </c>
      <c r="AI11" s="37"/>
      <c r="AJ11" s="2"/>
      <c r="AK11" s="53" t="s">
        <v>109</v>
      </c>
      <c r="AL11" s="37"/>
      <c r="AM11" s="2"/>
      <c r="AN11" s="53" t="s">
        <v>110</v>
      </c>
      <c r="AO11" s="37"/>
      <c r="AP11" s="2"/>
      <c r="AQ11" s="21" t="s">
        <v>111</v>
      </c>
      <c r="AR11" s="37"/>
      <c r="AS11" s="2"/>
      <c r="AT11" s="53" t="s">
        <v>112</v>
      </c>
      <c r="AU11" s="37"/>
      <c r="AV11" s="2"/>
      <c r="AW11" s="53" t="s">
        <v>113</v>
      </c>
      <c r="AX11" s="37"/>
      <c r="AY11" s="2"/>
      <c r="AZ11" s="21" t="s">
        <v>114</v>
      </c>
      <c r="BA11" s="37"/>
      <c r="BB11" s="2"/>
    </row>
    <row collapsed="false" customFormat="true" customHeight="true" hidden="false" ht="12.75" outlineLevel="0" r="12" s="40">
      <c r="A12" s="2"/>
      <c r="B12" s="41" t="s">
        <v>80</v>
      </c>
      <c r="C12" s="50" t="s">
        <v>115</v>
      </c>
      <c r="D12" s="21" t="s">
        <v>116</v>
      </c>
      <c r="E12" s="37"/>
      <c r="F12" s="2"/>
      <c r="G12" s="21" t="s">
        <v>117</v>
      </c>
      <c r="H12" s="37"/>
      <c r="I12" s="2"/>
      <c r="J12" s="19"/>
      <c r="K12" s="37"/>
      <c r="L12" s="2"/>
      <c r="M12" s="21"/>
      <c r="N12" s="37"/>
      <c r="O12" s="2"/>
      <c r="P12" s="53" t="s">
        <v>118</v>
      </c>
      <c r="Q12" s="37"/>
      <c r="R12" s="2"/>
      <c r="S12" s="21"/>
      <c r="T12" s="37"/>
      <c r="U12" s="2"/>
      <c r="V12" s="53"/>
      <c r="W12" s="37"/>
      <c r="X12" s="2"/>
      <c r="Y12" s="53" t="s">
        <v>119</v>
      </c>
      <c r="Z12" s="37"/>
      <c r="AA12" s="2"/>
      <c r="AB12" s="53"/>
      <c r="AC12" s="37"/>
      <c r="AD12" s="2"/>
      <c r="AE12" s="54"/>
      <c r="AF12" s="37"/>
      <c r="AG12" s="2"/>
      <c r="AH12" s="53"/>
      <c r="AI12" s="37"/>
      <c r="AJ12" s="2"/>
      <c r="AK12" s="53"/>
      <c r="AL12" s="37"/>
      <c r="AM12" s="2"/>
      <c r="AN12" s="53" t="s">
        <v>120</v>
      </c>
      <c r="AO12" s="37"/>
      <c r="AP12" s="2"/>
      <c r="AQ12" s="21" t="s">
        <v>121</v>
      </c>
      <c r="AR12" s="37"/>
      <c r="AS12" s="2"/>
      <c r="AT12" s="53" t="s">
        <v>116</v>
      </c>
      <c r="AU12" s="37"/>
      <c r="AV12" s="2"/>
      <c r="AW12" s="53" t="s">
        <v>122</v>
      </c>
      <c r="AX12" s="37"/>
      <c r="AY12" s="2"/>
      <c r="AZ12" s="21" t="s">
        <v>123</v>
      </c>
      <c r="BA12" s="37"/>
      <c r="BB12" s="2"/>
    </row>
    <row collapsed="false" customFormat="true" customHeight="true" hidden="false" ht="12.75" outlineLevel="0" r="13" s="40">
      <c r="A13" s="2"/>
      <c r="B13" s="41" t="s">
        <v>80</v>
      </c>
      <c r="C13" s="50" t="s">
        <v>124</v>
      </c>
      <c r="D13" s="55" t="n">
        <f aca="false">(1-COUNTIF(F6:F203,"!!")/COUNTA($B6:$B203))-(ABS((COUNTIF(F6:F203,"!&amp;")+COUNTIF(F6:F203,"!O")+COUNTIF(F6:F203,"!C")+COUNTIF(F6:F203,"!Y")+COUNTIF(F6:F203,"!N")+COUNTIF(F6:F203,"!D")+COUNTIF(F6:F203,"!+")+COUNTIF(F6:F203,"!-")+COUNTIF(F6:F203,"!!"))/1000))</f>
        <v>1</v>
      </c>
      <c r="E13" s="21" t="str">
        <f aca="false">H1</f>
        <v>0.9.8.8</v>
      </c>
      <c r="F13" s="2"/>
      <c r="G13" s="55" t="n">
        <f aca="false">(1-COUNTIF(I6:I203,"!!")/COUNTA($B6:$B203))-(ABS((COUNTIF(I6:I203,"!&amp;")+COUNTIF(I6:I203,"!O")+COUNTIF(I6:I203,"!C")+COUNTIF(I6:I203,"!Y")+COUNTIF(I6:I203,"!N")+COUNTIF(I6:I203,"!D")+COUNTIF(I6:I203,"!+")+COUNTIF(I6:I203,"!-")+COUNTIF(I6:I203,"!!"))/1000))</f>
        <v>1</v>
      </c>
      <c r="H13" s="21" t="str">
        <f aca="false">H1</f>
        <v>0.9.8.8</v>
      </c>
      <c r="I13" s="2"/>
      <c r="J13" s="55" t="n">
        <f aca="false">(1-COUNTIF(L6:L203,"!!")/COUNTA($B6:$B203))-(ABS((COUNTIF(L6:L203,"!&amp;")+COUNTIF(L6:L203,"!O")+COUNTIF(L6:L203,"!C")+COUNTIF(L6:L203,"!Y")+COUNTIF(L6:L203,"!N")+COUNTIF(L6:L203,"!D")+COUNTIF(L6:L203,"!+")+COUNTIF(L6:L203,"!-")+COUNTIF(L6:L203,"!!"))/1000))</f>
        <v>0.701007194244604</v>
      </c>
      <c r="K13" s="19" t="s">
        <v>125</v>
      </c>
      <c r="L13" s="2"/>
      <c r="M13" s="55" t="n">
        <f aca="false">(1-COUNTIF(O6:O203,"!!")/COUNTA($B6:$B203))-(ABS((COUNTIF(O6:O203,"!&amp;")+COUNTIF(O6:O203,"!O")+COUNTIF(O6:O203,"!C")+COUNTIF(O6:O203,"!Y")+COUNTIF(O6:O203,"!N")+COUNTIF(O6:O203,"!D")+COUNTIF(O6:O203,"!+")+COUNTIF(O6:O203,"!-")+COUNTIF(O6:O203,"!!"))/1000))</f>
        <v>0.701007194244604</v>
      </c>
      <c r="N13" s="19" t="s">
        <v>126</v>
      </c>
      <c r="O13" s="2"/>
      <c r="P13" s="55" t="n">
        <f aca="false">(1-COUNTIF(R6:R203,"!!")/COUNTA($B6:$B203))-(ABS((COUNTIF(R6:R203,"!&amp;")+COUNTIF(R6:R203,"!O")+COUNTIF(R6:R203,"!C")+COUNTIF(R6:R203,"!Y")+COUNTIF(R6:R203,"!N")+COUNTIF(R6:R203,"!D")+COUNTIF(R6:R203,"!+")+COUNTIF(R6:R203,"!-")+COUNTIF(R6:R203,"!!"))/1000))</f>
        <v>0.943834532374101</v>
      </c>
      <c r="Q13" s="19" t="s">
        <v>127</v>
      </c>
      <c r="R13" s="2"/>
      <c r="S13" s="55" t="n">
        <f aca="false">(1-COUNTIF(U6:U203,"!!")/COUNTA($B6:$B203))-(ABS((COUNTIF(U6:U203,"!&amp;")+COUNTIF(U6:U203,"!O")+COUNTIF(U6:U203,"!C")+COUNTIF(U6:U203,"!Y")+COUNTIF(U6:U203,"!N")+COUNTIF(U6:U203,"!D")+COUNTIF(U6:U203,"!+")+COUNTIF(U6:U203,"!-")+COUNTIF(U6:U203,"!!"))/1000))</f>
        <v>0.701007194244604</v>
      </c>
      <c r="T13" s="21" t="s">
        <v>128</v>
      </c>
      <c r="U13" s="2"/>
      <c r="V13" s="55" t="n">
        <f aca="false">(1-COUNTIF(X6:X203,"!!")/COUNTA($B6:$B203))-(ABS((COUNTIF(X6:X203,"!&amp;")+COUNTIF(X6:X203,"!O")+COUNTIF(X6:X203,"!C")+COUNTIF(X6:X203,"!Y")+COUNTIF(X6:X203,"!N")+COUNTIF(X6:X203,"!D")+COUNTIF(X6:X203,"!+")+COUNTIF(X6:X203,"!-")+COUNTIF(X6:X203,"!!"))/1000))</f>
        <v>0.936834532374101</v>
      </c>
      <c r="W13" s="19" t="s">
        <v>127</v>
      </c>
      <c r="X13" s="2"/>
      <c r="Y13" s="55" t="n">
        <f aca="false">(1-COUNTIF(AA6:AA203,"!!")/COUNTA($B6:$B203))-(ABS((COUNTIF(AA6:AA203,"!&amp;")+COUNTIF(AA6:AA203,"!O")+COUNTIF(AA6:AA203,"!C")+COUNTIF(AA6:AA203,"!Y")+COUNTIF(AA6:AA203,"!N")+COUNTIF(AA6:AA203,"!D")+COUNTIF(AA6:AA203,"!+")+COUNTIF(AA6:AA203,"!-")+COUNTIF(AA6:AA203,"!!"))/1000))</f>
        <v>1</v>
      </c>
      <c r="Z13" s="56" t="s">
        <v>129</v>
      </c>
      <c r="AA13" s="2"/>
      <c r="AB13" s="55" t="n">
        <f aca="false">(1-COUNTIF(AD6:AD203,"!!")/COUNTA($B6:$B203))-(ABS((COUNTIF(AD6:AD203,"!&amp;")+COUNTIF(AD6:AD203,"!O")+COUNTIF(AD6:AD203,"!C")+COUNTIF(AD6:AD203,"!Y")+COUNTIF(AD6:AD203,"!N")+COUNTIF(AD6:AD203,"!D")+COUNTIF(AD6:AD203,"!+")+COUNTIF(AD6:AD203,"!-")+COUNTIF(AD6:AD203,"!!"))/1000))</f>
        <v>0.705007194244604</v>
      </c>
      <c r="AC13" s="21" t="s">
        <v>130</v>
      </c>
      <c r="AD13" s="2"/>
      <c r="AE13" s="55" t="n">
        <f aca="false">(1-COUNTIF(AG6:AG203,"!!")/COUNTA($B6:$B203))-(ABS((COUNTIF(AG6:AG203,"!&amp;")+COUNTIF(AG6:AG203,"!O")+COUNTIF(AG6:AG203,"!C")+COUNTIF(AG6:AG203,"!Y")+COUNTIF(AG6:AG203,"!N")+COUNTIF(AG6:AG203,"!D")+COUNTIF(AG6:AG203,"!+")+COUNTIF(AG6:AG203,"!-")+COUNTIF(AG6:AG203,"!!"))/1000))</f>
        <v>0.950834532374101</v>
      </c>
      <c r="AF13" s="57" t="s">
        <v>129</v>
      </c>
      <c r="AG13" s="2"/>
      <c r="AH13" s="55" t="n">
        <f aca="false">(1-COUNTIF(AJ6:AJ203,"!!")/COUNTA($B6:$B203))-(ABS((COUNTIF(AJ6:AJ203,"!&amp;")+COUNTIF(AJ6:AJ203,"!O")+COUNTIF(AJ6:AJ203,"!C")+COUNTIF(AJ6:AJ203,"!Y")+COUNTIF(AJ6:AJ203,"!N")+COUNTIF(AJ6:AJ203,"!D")+COUNTIF(AJ6:AJ203,"!+")+COUNTIF(AJ6:AJ203,"!-")+COUNTIF(AJ6:AJ203,"!!"))/1000))</f>
        <v>0.950834532374101</v>
      </c>
      <c r="AI13" s="21" t="s">
        <v>129</v>
      </c>
      <c r="AJ13" s="2"/>
      <c r="AK13" s="55" t="n">
        <f aca="false">(1-COUNTIF(AM6:AM203,"!!")/COUNTA($B6:$B203))-(ABS((COUNTIF(AM6:AM203,"!&amp;")+COUNTIF(AM6:AM203,"!O")+COUNTIF(AM6:AM203,"!C")+COUNTIF(AM6:AM203,"!Y")+COUNTIF(AM6:AM203,"!N")+COUNTIF(AM6:AM203,"!D")+COUNTIF(AM6:AM203,"!+")+COUNTIF(AM6:AM203,"!-")+COUNTIF(AM6:AM203,"!!"))/1000))</f>
        <v>0.704007194244604</v>
      </c>
      <c r="AL13" s="21" t="s">
        <v>126</v>
      </c>
      <c r="AM13" s="2"/>
      <c r="AN13" s="55" t="n">
        <f aca="false">(1-COUNTIF(AP6:AP203,"!!")/COUNTA($B6:$B203))-(ABS((COUNTIF(AP6:AP203,"!&amp;")+COUNTIF(AP6:AP203,"!O")+COUNTIF(AP6:AP203,"!C")+COUNTIF(AP6:AP203,"!Y")+COUNTIF(AP6:AP203,"!N")+COUNTIF(AP6:AP203,"!D")+COUNTIF(AP6:AP203,"!+")+COUNTIF(AP6:AP203,"!-")+COUNTIF(AP6:AP203,"!!"))/1000))</f>
        <v>0.798338129496403</v>
      </c>
      <c r="AO13" s="21" t="s">
        <v>131</v>
      </c>
      <c r="AP13" s="2"/>
      <c r="AQ13" s="55" t="n">
        <f aca="false">(1-COUNTIF(AS6:AS203,"!!")/COUNTA($B6:$B203))-(ABS((COUNTIF(AS6:AS203,"!&amp;")+COUNTIF(AS6:AS203,"!O")+COUNTIF(AS6:AS203,"!C")+COUNTIF(AS6:AS203,"!Y")+COUNTIF(AS6:AS203,"!N")+COUNTIF(AS6:AS203,"!D")+COUNTIF(AS6:AS203,"!+")+COUNTIF(AS6:AS203,"!-")+COUNTIF(AS6:AS203,"!!"))/1000))</f>
        <v>0.701007194244604</v>
      </c>
      <c r="AR13" s="21" t="s">
        <v>126</v>
      </c>
      <c r="AS13" s="2"/>
      <c r="AT13" s="55" t="n">
        <f aca="false">(1-COUNTIF(AV6:AV203,"!!")/COUNTA($B6:$B203))-(ABS((COUNTIF(AV6:AV203,"!&amp;")+COUNTIF(AV6:AV203,"!O")+COUNTIF(AV6:AV203,"!C")+COUNTIF(AV6:AV203,"!Y")+COUNTIF(AV6:AV203,"!N")+COUNTIF(AV6:AV203,"!D")+COUNTIF(AV6:AV203,"!+")+COUNTIF(AV6:AV203,"!-")+COUNTIF(AV6:AV203,"!!"))/1000))</f>
        <v>0.950834532374101</v>
      </c>
      <c r="AU13" s="44" t="s">
        <v>129</v>
      </c>
      <c r="AV13" s="2"/>
      <c r="AW13" s="55" t="n">
        <f aca="false">(1-COUNTIF(AY6:AY203,"!!")/COUNTA($B6:$B203))-(ABS((COUNTIF(AY6:AY203,"!&amp;")+COUNTIF(AY6:AY203,"!O")+COUNTIF(AY6:AY203,"!C")+COUNTIF(AY6:AY203,"!Y")+COUNTIF(AY6:AY203,"!N")+COUNTIF(AY6:AY203,"!D")+COUNTIF(AY6:AY203,"!+")+COUNTIF(AY6:AY203,"!-")+COUNTIF(AY6:AY203,"!!"))/1000))</f>
        <v>0.705201438848921</v>
      </c>
      <c r="AX13" s="44" t="s">
        <v>126</v>
      </c>
      <c r="AY13" s="2"/>
      <c r="AZ13" s="55" t="str">
        <f aca="false">IF(AZ10&lt;&gt;"&lt;Name&gt;",(1-COUNTIF(BB6:BB203,"!!")/COUNTA($B6:$B203))-(ABS((COUNTIF(BB6:BB203,"!&amp;")+COUNTIF(BB6:BB203,"!O")+COUNTIF(BB6:BB203,"!C")+COUNTIF(BB6:BB203,"!Y")+COUNTIF(BB6:BB203,"!N")+COUNTIF(BB6:BB203,"!D")+COUNTIF(BB6:BB203,"!+")+COUNTIF(BB6:BB203,"!-")+COUNTIF(BB6:BB203,"!!"))/1000)),"1,00")</f>
        <v>1,00</v>
      </c>
      <c r="BA13" s="21" t="str">
        <f aca="false">H1</f>
        <v>0.9.8.8</v>
      </c>
      <c r="BB13" s="2"/>
    </row>
    <row collapsed="false" customFormat="true" customHeight="true" hidden="false" ht="12.75" outlineLevel="0" r="14" s="40">
      <c r="A14" s="2"/>
      <c r="B14" s="1"/>
      <c r="C14" s="2"/>
      <c r="D14" s="2"/>
      <c r="E14" s="37"/>
      <c r="F14" s="37"/>
      <c r="G14" s="2"/>
      <c r="H14" s="37"/>
      <c r="I14" s="37"/>
      <c r="K14" s="37"/>
      <c r="L14" s="37"/>
      <c r="N14" s="37"/>
      <c r="O14" s="37"/>
      <c r="Q14" s="37"/>
      <c r="R14" s="37"/>
      <c r="T14" s="37"/>
      <c r="U14" s="37"/>
      <c r="W14" s="37"/>
      <c r="X14" s="37"/>
      <c r="Z14" s="37"/>
      <c r="AA14" s="37"/>
      <c r="AC14" s="37"/>
      <c r="AD14" s="37"/>
      <c r="AE14" s="58"/>
      <c r="AF14" s="37"/>
      <c r="AG14" s="37"/>
      <c r="AI14" s="37"/>
      <c r="AJ14" s="37"/>
      <c r="AL14" s="37"/>
      <c r="AM14" s="37"/>
      <c r="AO14" s="37"/>
      <c r="AP14" s="37"/>
      <c r="AR14" s="37"/>
      <c r="AS14" s="37"/>
      <c r="AT14" s="59"/>
      <c r="AU14" s="37"/>
      <c r="AV14" s="37"/>
      <c r="AW14" s="2"/>
      <c r="AX14" s="37"/>
      <c r="AY14" s="37"/>
      <c r="AZ14" s="2"/>
      <c r="BA14" s="37"/>
      <c r="BB14" s="37"/>
    </row>
    <row collapsed="false" customFormat="true" customHeight="true" hidden="false" ht="12.75" outlineLevel="0" r="15" s="40">
      <c r="A15" s="47" t="s">
        <v>132</v>
      </c>
      <c r="B15" s="41" t="s">
        <v>133</v>
      </c>
      <c r="C15" s="50" t="s">
        <v>134</v>
      </c>
      <c r="D15" s="60" t="s">
        <v>135</v>
      </c>
      <c r="E15" s="47" t="str">
        <f aca="false">IF(OR(E$6="No",ISERROR(FIND("&amp;",D15)),ISERROR(FIND("_",$A15)))," ",LOWER(MID(D15,FIND("&amp;",D15)+1,1)))</f>
        <v>o</v>
      </c>
      <c r="F15" s="61" t="str">
        <f aca="false">IF(LEN(TRIM($B15)),IF(LEN(TRIM(D15))=0,"!!",IF(ISERROR(AND(FIND("&amp;",D15),FIND("Yes",E$6),FIND("_",$A15))),IF(E$6="Yes",IF(ISERROR(IF(AND(LEN(TRIM(E15))=0,E$6="Yes",FIND("_",$A15)),"!&amp;")="!&amp;")," ","!&amp;"),IF(ISERROR(IF(AND(FIND("&amp;",D15),E$6="No",FIND("_",$A15)),"!&amp;")="!&amp;")," ","!&amp;")),IF(LEN(TRIM(E15)),IF(AND(NOT(ISERROR(FIND("!o",$A15))),IF(E15=E$15,TRUE())),"!O",IF(AND(NOT(ISERROR(FIND("!c",$A15))),IF(E15=E$16,TRUE())),"!C",IF(AND(NOT(ISERROR(FIND("!y",$A15))),IF(E15=E$17,TRUE())),"!Y",IF(AND(NOT(ISERROR(FIND("!n",$A15))),IF(E15=E$18,TRUE())),"!N",IF(AND(NOT(ISERROR(FIND("!d",$A15))),IF(E15=E$19,TRUE())),"!D",IF(AND(NOT(ISERROR(FIND("d-",$A15))),IF(E15&lt;&gt;E14,TRUE())),"!-",IF(OR(AND($A15=$A14,E15=E14),AND($A15=$A13,E15=E13),AND($A15=$A12,E15=E12),AND($A15=$A11,E15=E11),AND($A15=$A10,E15=E10),AND($A15=$A9,E15=E9),AND($A15=$A8,E15=E8),AND($A15=$A7,E15=E7),AND($A15=$A6,E15=E6),AND($A15=$A5,E15=E5),AND($A15=$A4,E15=E4),AND($A15=$A3,E15=E3),AND($A15=$A2,E15=E2)),"!+",""))))))),"")))," ")</f>
        <v/>
      </c>
      <c r="G15" s="60" t="s">
        <v>135</v>
      </c>
      <c r="H15" s="47" t="str">
        <f aca="false">IF(OR(H$6="No",ISERROR(FIND("&amp;",G15)),ISERROR(FIND("_",$A15)))," ",LOWER(MID(G15,FIND("&amp;",G15)+1,1)))</f>
        <v>o</v>
      </c>
      <c r="I15" s="61" t="str">
        <f aca="false">IF(LEN(TRIM($B15)),IF(LEN(TRIM(G15))=0,"!!",IF(ISERROR(AND(FIND("&amp;",G15),FIND("Yes",H$6),FIND("_",$A15))),IF(H$6="Yes",IF(ISERROR(IF(AND(LEN(TRIM(H15))=0,H$6="Yes",FIND("_",$A15)),"!&amp;")="!&amp;")," ","!&amp;"),IF(ISERROR(IF(AND(FIND("&amp;",G15),H$6="No",FIND("_",$A15)),"!&amp;")="!&amp;")," ","!&amp;")),IF(LEN(TRIM(H15)),IF(AND(NOT(ISERROR(FIND("!o",$A15))),IF(H15=H$15,TRUE())),"!O",IF(AND(NOT(ISERROR(FIND("!c",$A15))),IF(H15=H$16,TRUE())),"!C",IF(AND(NOT(ISERROR(FIND("!y",$A15))),IF(H15=H$17,TRUE())),"!Y",IF(AND(NOT(ISERROR(FIND("!n",$A15))),IF(H15=H$18,TRUE())),"!N",IF(AND(NOT(ISERROR(FIND("!d",$A15))),IF(H15=H$19,TRUE())),"!D",IF(AND(NOT(ISERROR(FIND("d-",$A15))),IF(H15&lt;&gt;H14,TRUE())),"!-",IF(OR(AND($A15=$A14,H15=H14),AND($A15=$A13,H15=H13),AND($A15=$A12,H15=H12),AND($A15=$A11,H15=H11),AND($A15=$A10,H15=H10),AND($A15=$A9,H15=H9),AND($A15=$A8,H15=H8),AND($A15=$A7,H15=H7),AND($A15=$A6,H15=H6),AND($A15=$A5,H15=H5),AND($A15=$A4,H15=H4),AND($A15=$A3,H15=H3),AND($A15=$A2,H15=H2)),"!+",""))))))),"")))," ")</f>
        <v/>
      </c>
      <c r="J15" s="60" t="s">
        <v>135</v>
      </c>
      <c r="K15" s="47" t="str">
        <f aca="false">IF(OR(K$6="No",ISERROR(FIND("&amp;",J15)),ISERROR(FIND("_",$A15)))," ",LOWER(MID(J15,FIND("&amp;",J15)+1,1)))</f>
        <v>o</v>
      </c>
      <c r="L15" s="61" t="str">
        <f aca="false">IF(LEN(TRIM($B15)),IF(LEN(TRIM(J15))=0,"!!",IF(ISERROR(AND(FIND("&amp;",J15),FIND("Yes",K$6),FIND("_",$A15))),IF(K$6="Yes",IF(ISERROR(IF(AND(LEN(TRIM(K15))=0,K$6="Yes",FIND("_",$A15)),"!&amp;")="!&amp;")," ","!&amp;"),IF(ISERROR(IF(AND(FIND("&amp;",J15),K$6="No",FIND("_",$A15)),"!&amp;")="!&amp;")," ","!&amp;")),IF(LEN(TRIM(K15)),IF(AND(NOT(ISERROR(FIND("!o",$A15))),IF(K15=K$15,TRUE())),"!O",IF(AND(NOT(ISERROR(FIND("!c",$A15))),IF(K15=K$16,TRUE())),"!C",IF(AND(NOT(ISERROR(FIND("!y",$A15))),IF(K15=K$17,TRUE())),"!Y",IF(AND(NOT(ISERROR(FIND("!n",$A15))),IF(K15=K$18,TRUE())),"!N",IF(AND(NOT(ISERROR(FIND("!d",$A15))),IF(K15=K$19,TRUE())),"!D",IF(AND(NOT(ISERROR(FIND("d-",$A15))),IF(K15&lt;&gt;K14,TRUE())),"!-",IF(OR(AND($A15=$A14,K15=K14),AND($A15=$A13,K15=K13),AND($A15=$A12,K15=K12),AND($A15=$A11,K15=K11),AND($A15=$A10,K15=K10),AND($A15=$A9,K15=K9),AND($A15=$A8,K15=K8),AND($A15=$A7,K15=K7),AND($A15=$A6,K15=K6),AND($A15=$A5,K15=K5),AND($A15=$A4,K15=K4),AND($A15=$A3,K15=K3),AND($A15=$A2,K15=K2)),"!+",""))))))),"")))," ")</f>
        <v/>
      </c>
      <c r="M15" s="60" t="s">
        <v>135</v>
      </c>
      <c r="N15" s="47" t="str">
        <f aca="false">IF(OR(N$6="No",ISERROR(FIND("&amp;",M15)),ISERROR(FIND("_",$A15)))," ",LOWER(MID(M15,FIND("&amp;",M15)+1,1)))</f>
        <v>o</v>
      </c>
      <c r="O15" s="61" t="str">
        <f aca="false">IF(LEN(TRIM($B15)),IF(LEN(TRIM(M15))=0,"!!",IF(ISERROR(AND(FIND("&amp;",M15),FIND("Yes",N$6),FIND("_",$A15))),IF(N$6="Yes",IF(ISERROR(IF(AND(LEN(TRIM(N15))=0,N$6="Yes",FIND("_",$A15)),"!&amp;")="!&amp;")," ","!&amp;"),IF(ISERROR(IF(AND(FIND("&amp;",M15),N$6="No",FIND("_",$A15)),"!&amp;")="!&amp;")," ","!&amp;")),IF(LEN(TRIM(N15)),IF(AND(NOT(ISERROR(FIND("!o",$A15))),IF(N15=N$15,TRUE())),"!O",IF(AND(NOT(ISERROR(FIND("!c",$A15))),IF(N15=N$16,TRUE())),"!C",IF(AND(NOT(ISERROR(FIND("!y",$A15))),IF(N15=N$17,TRUE())),"!Y",IF(AND(NOT(ISERROR(FIND("!n",$A15))),IF(N15=N$18,TRUE())),"!N",IF(AND(NOT(ISERROR(FIND("!d",$A15))),IF(N15=N$19,TRUE())),"!D",IF(AND(NOT(ISERROR(FIND("d-",$A15))),IF(N15&lt;&gt;N14,TRUE())),"!-",IF(OR(AND($A15=$A14,N15=N14),AND($A15=$A13,N15=N13),AND($A15=$A12,N15=N12),AND($A15=$A11,N15=N11),AND($A15=$A10,N15=N10),AND($A15=$A9,N15=N9),AND($A15=$A8,N15=N8),AND($A15=$A7,N15=N7),AND($A15=$A6,N15=N6),AND($A15=$A5,N15=N5),AND($A15=$A4,N15=N4),AND($A15=$A3,N15=N3),AND($A15=$A2,N15=N2)),"!+",""))))))),"")))," ")</f>
        <v/>
      </c>
      <c r="P15" s="60" t="s">
        <v>135</v>
      </c>
      <c r="Q15" s="47" t="str">
        <f aca="false">IF(OR(Q$6="No",ISERROR(FIND("&amp;",P15)),ISERROR(FIND("_",$A15)))," ",LOWER(MID(P15,FIND("&amp;",P15)+1,1)))</f>
        <v>o</v>
      </c>
      <c r="R15" s="61" t="str">
        <f aca="false">IF(LEN(TRIM($B15)),IF(LEN(TRIM(P15))=0,"!!",IF(ISERROR(AND(FIND("&amp;",P15),FIND("Yes",Q$6),FIND("_",$A15))),IF(Q$6="Yes",IF(ISERROR(IF(AND(LEN(TRIM(Q15))=0,Q$6="Yes",FIND("_",$A15)),"!&amp;")="!&amp;")," ","!&amp;"),IF(ISERROR(IF(AND(FIND("&amp;",P15),Q$6="No",FIND("_",$A15)),"!&amp;")="!&amp;")," ","!&amp;")),IF(LEN(TRIM(Q15)),IF(AND(NOT(ISERROR(FIND("!o",$A15))),IF(Q15=Q$15,TRUE())),"!O",IF(AND(NOT(ISERROR(FIND("!c",$A15))),IF(Q15=Q$16,TRUE())),"!C",IF(AND(NOT(ISERROR(FIND("!y",$A15))),IF(Q15=Q$17,TRUE())),"!Y",IF(AND(NOT(ISERROR(FIND("!n",$A15))),IF(Q15=Q$18,TRUE())),"!N",IF(AND(NOT(ISERROR(FIND("!d",$A15))),IF(Q15=Q$19,TRUE())),"!D",IF(AND(NOT(ISERROR(FIND("d-",$A15))),IF(Q15&lt;&gt;Q14,TRUE())),"!-",IF(OR(AND($A15=$A14,Q15=Q14),AND($A15=$A13,Q15=Q13),AND($A15=$A12,Q15=Q12),AND($A15=$A11,Q15=Q11),AND($A15=$A10,Q15=Q10),AND($A15=$A9,Q15=Q9),AND($A15=$A8,Q15=Q8),AND($A15=$A7,Q15=Q7),AND($A15=$A6,Q15=Q6),AND($A15=$A5,Q15=Q5),AND($A15=$A4,Q15=Q4),AND($A15=$A3,Q15=Q3),AND($A15=$A2,Q15=Q2)),"!+",""))))))),"")))," ")</f>
        <v/>
      </c>
      <c r="S15" s="60" t="s">
        <v>135</v>
      </c>
      <c r="T15" s="47" t="str">
        <f aca="false">IF(OR(T$6="No",ISERROR(FIND("&amp;",S15)),ISERROR(FIND("_",$A15)))," ",LOWER(MID(S15,FIND("&amp;",S15)+1,1)))</f>
        <v>o</v>
      </c>
      <c r="U15" s="61" t="str">
        <f aca="false">IF(LEN(TRIM($B15)),IF(LEN(TRIM(S15))=0,"!!",IF(ISERROR(AND(FIND("&amp;",S15),FIND("Yes",T$6),FIND("_",$A15))),IF(T$6="Yes",IF(ISERROR(IF(AND(LEN(TRIM(T15))=0,T$6="Yes",FIND("_",$A15)),"!&amp;")="!&amp;")," ","!&amp;"),IF(ISERROR(IF(AND(FIND("&amp;",S15),T$6="No",FIND("_",$A15)),"!&amp;")="!&amp;")," ","!&amp;")),IF(LEN(TRIM(T15)),IF(AND(NOT(ISERROR(FIND("!o",$A15))),IF(T15=T$15,TRUE())),"!O",IF(AND(NOT(ISERROR(FIND("!c",$A15))),IF(T15=T$16,TRUE())),"!C",IF(AND(NOT(ISERROR(FIND("!y",$A15))),IF(T15=T$17,TRUE())),"!Y",IF(AND(NOT(ISERROR(FIND("!n",$A15))),IF(T15=T$18,TRUE())),"!N",IF(AND(NOT(ISERROR(FIND("!d",$A15))),IF(T15=T$19,TRUE())),"!D",IF(AND(NOT(ISERROR(FIND("d-",$A15))),IF(T15&lt;&gt;T14,TRUE())),"!-",IF(OR(AND($A15=$A14,T15=T14),AND($A15=$A13,T15=T13),AND($A15=$A12,T15=T12),AND($A15=$A11,T15=T11),AND($A15=$A10,T15=T10),AND($A15=$A9,T15=T9),AND($A15=$A8,T15=T8),AND($A15=$A7,T15=T7),AND($A15=$A6,T15=T6),AND($A15=$A5,T15=T5),AND($A15=$A4,T15=T4),AND($A15=$A3,T15=T3),AND($A15=$A2,T15=T2)),"!+",""))))))),"")))," ")</f>
        <v/>
      </c>
      <c r="V15" s="60" t="s">
        <v>135</v>
      </c>
      <c r="W15" s="47" t="str">
        <f aca="false">IF(OR(W$6="No",ISERROR(FIND("&amp;",V15)),ISERROR(FIND("_",$A15)))," ",LOWER(MID(V15,FIND("&amp;",V15)+1,1)))</f>
        <v>o</v>
      </c>
      <c r="X15" s="61" t="str">
        <f aca="false">IF(LEN(TRIM($B15)),IF(LEN(TRIM(V15))=0,"!!",IF(ISERROR(AND(FIND("&amp;",V15),FIND("Yes",W$6),FIND("_",$A15))),IF(W$6="Yes",IF(ISERROR(IF(AND(LEN(TRIM(W15))=0,W$6="Yes",FIND("_",$A15)),"!&amp;")="!&amp;")," ","!&amp;"),IF(ISERROR(IF(AND(FIND("&amp;",V15),W$6="No",FIND("_",$A15)),"!&amp;")="!&amp;")," ","!&amp;")),IF(LEN(TRIM(W15)),IF(AND(NOT(ISERROR(FIND("!o",$A15))),IF(W15=W$15,TRUE())),"!O",IF(AND(NOT(ISERROR(FIND("!c",$A15))),IF(W15=W$16,TRUE())),"!C",IF(AND(NOT(ISERROR(FIND("!y",$A15))),IF(W15=W$17,TRUE())),"!Y",IF(AND(NOT(ISERROR(FIND("!n",$A15))),IF(W15=W$18,TRUE())),"!N",IF(AND(NOT(ISERROR(FIND("!d",$A15))),IF(W15=W$19,TRUE())),"!D",IF(AND(NOT(ISERROR(FIND("d-",$A15))),IF(W15&lt;&gt;W14,TRUE())),"!-",IF(OR(AND($A15=$A14,W15=W14),AND($A15=$A13,W15=W13),AND($A15=$A12,W15=W12),AND($A15=$A11,W15=W11),AND($A15=$A10,W15=W10),AND($A15=$A9,W15=W9),AND($A15=$A8,W15=W8),AND($A15=$A7,W15=W7),AND($A15=$A6,W15=W6),AND($A15=$A5,W15=W5),AND($A15=$A4,W15=W4),AND($A15=$A3,W15=W3),AND($A15=$A2,W15=W2)),"!+",""))))))),"")))," ")</f>
        <v/>
      </c>
      <c r="Y15" s="60" t="s">
        <v>135</v>
      </c>
      <c r="Z15" s="47" t="str">
        <f aca="false">IF(OR(Z$6="No",ISERROR(FIND("&amp;",Y15)),ISERROR(FIND("_",$A15)))," ",LOWER(MID(Y15,FIND("&amp;",Y15)+1,1)))</f>
        <v>o</v>
      </c>
      <c r="AA15" s="61" t="str">
        <f aca="false">IF(LEN(TRIM($B15)),IF(LEN(TRIM(Y15))=0,"!!",IF(ISERROR(AND(FIND("&amp;",Y15),FIND("Yes",Z$6),FIND("_",$A15))),IF(Z$6="Yes",IF(ISERROR(IF(AND(LEN(TRIM(Z15))=0,Z$6="Yes",FIND("_",$A15)),"!&amp;")="!&amp;")," ","!&amp;"),IF(ISERROR(IF(AND(FIND("&amp;",Y15),Z$6="No",FIND("_",$A15)),"!&amp;")="!&amp;")," ","!&amp;")),IF(LEN(TRIM(Z15)),IF(AND(NOT(ISERROR(FIND("!o",$A15))),IF(Z15=Z$15,TRUE())),"!O",IF(AND(NOT(ISERROR(FIND("!c",$A15))),IF(Z15=Z$16,TRUE())),"!C",IF(AND(NOT(ISERROR(FIND("!y",$A15))),IF(Z15=Z$17,TRUE())),"!Y",IF(AND(NOT(ISERROR(FIND("!n",$A15))),IF(Z15=Z$18,TRUE())),"!N",IF(AND(NOT(ISERROR(FIND("!d",$A15))),IF(Z15=Z$19,TRUE())),"!D",IF(AND(NOT(ISERROR(FIND("d-",$A15))),IF(Z15&lt;&gt;Z14,TRUE())),"!-",IF(OR(AND($A15=$A14,Z15=Z14),AND($A15=$A13,Z15=Z13),AND($A15=$A12,Z15=Z12),AND($A15=$A11,Z15=Z11),AND($A15=$A10,Z15=Z10),AND($A15=$A9,Z15=Z9),AND($A15=$A8,Z15=Z8),AND($A15=$A7,Z15=Z7),AND($A15=$A6,Z15=Z6),AND($A15=$A5,Z15=Z5),AND($A15=$A4,Z15=Z4),AND($A15=$A3,Z15=Z3),AND($A15=$A2,Z15=Z2)),"!+",""))))))),"")))," ")</f>
        <v/>
      </c>
      <c r="AB15" s="62" t="s">
        <v>136</v>
      </c>
      <c r="AC15" s="47" t="str">
        <f aca="false">IF(OR(AC$6="No",ISERROR(FIND("&amp;",AB15)),ISERROR(FIND("_",$A15)))," ",LOWER(MID(AB15,FIND("&amp;",AB15)+1,1)))</f>
        <v> </v>
      </c>
      <c r="AD15" s="61" t="str">
        <f aca="false">IF(LEN(TRIM($B15)),IF(LEN(TRIM(AB15))=0,"!!",IF(ISERROR(AND(FIND("&amp;",AB15),FIND("Yes",AC$6),FIND("_",$A15))),IF(AC$6="Yes",IF(ISERROR(IF(AND(LEN(TRIM(AC15))=0,AC$6="Yes",FIND("_",$A15)),"!&amp;")="!&amp;")," ","!&amp;"),IF(ISERROR(IF(AND(FIND("&amp;",AB15),AC$6="No",FIND("_",$A15)),"!&amp;")="!&amp;")," ","!&amp;")),IF(LEN(TRIM(AC15)),IF(AND(NOT(ISERROR(FIND("!o",$A15))),IF(AC15=AC$15,TRUE())),"!O",IF(AND(NOT(ISERROR(FIND("!c",$A15))),IF(AC15=AC$16,TRUE())),"!C",IF(AND(NOT(ISERROR(FIND("!y",$A15))),IF(AC15=AC$17,TRUE())),"!Y",IF(AND(NOT(ISERROR(FIND("!n",$A15))),IF(AC15=AC$18,TRUE())),"!N",IF(AND(NOT(ISERROR(FIND("!d",$A15))),IF(AC15=AC$19,TRUE())),"!D",IF(AND(NOT(ISERROR(FIND("d-",$A15))),IF(AC15&lt;&gt;AC14,TRUE())),"!-",IF(OR(AND($A15=$A14,AC15=AC14),AND($A15=$A13,AC15=AC13),AND($A15=$A12,AC15=AC12),AND($A15=$A11,AC15=AC11),AND($A15=$A10,AC15=AC10),AND($A15=$A9,AC15=AC9),AND($A15=$A8,AC15=AC8),AND($A15=$A7,AC15=AC7),AND($A15=$A6,AC15=AC6),AND($A15=$A5,AC15=AC5),AND($A15=$A4,AC15=AC4),AND($A15=$A3,AC15=AC3),AND($A15=$A2,AC15=AC2)),"!+",""))))))),"")))," ")</f>
        <v> </v>
      </c>
      <c r="AE15" s="63" t="s">
        <v>137</v>
      </c>
      <c r="AF15" s="47" t="str">
        <f aca="false">IF(OR(AF$6="No",ISERROR(FIND("&amp;",AE15)),ISERROR(FIND("_",$A15)))," ",LOWER(MID(AE15,FIND("&amp;",AE15)+1,1)))</f>
        <v>o</v>
      </c>
      <c r="AG15" s="61" t="str">
        <f aca="false">IF(LEN(TRIM($B15)),IF(LEN(TRIM(AE15))=0,"!!",IF(ISERROR(AND(FIND("&amp;",AE15),FIND("Yes",AF$6),FIND("_",$A15))),IF(AF$6="Yes",IF(ISERROR(IF(AND(LEN(TRIM(AF15))=0,AF$6="Yes",FIND("_",$A15)),"!&amp;")="!&amp;")," ","!&amp;"),IF(ISERROR(IF(AND(FIND("&amp;",AE15),AF$6="No",FIND("_",$A15)),"!&amp;")="!&amp;")," ","!&amp;")),IF(LEN(TRIM(AF15)),IF(AND(NOT(ISERROR(FIND("!o",$A15))),IF(AF15=AF$15,TRUE())),"!O",IF(AND(NOT(ISERROR(FIND("!c",$A15))),IF(AF15=AF$16,TRUE())),"!C",IF(AND(NOT(ISERROR(FIND("!y",$A15))),IF(AF15=AF$17,TRUE())),"!Y",IF(AND(NOT(ISERROR(FIND("!n",$A15))),IF(AF15=AF$18,TRUE())),"!N",IF(AND(NOT(ISERROR(FIND("!d",$A15))),IF(AF15=AF$19,TRUE())),"!D",IF(AND(NOT(ISERROR(FIND("d-",$A15))),IF(AF15&lt;&gt;AF14,TRUE())),"!-",IF(OR(AND($A15=$A14,AF15=AF14),AND($A15=$A13,AF15=AF13),AND($A15=$A12,AF15=AF12),AND($A15=$A11,AF15=AF11),AND($A15=$A10,AF15=AF10),AND($A15=$A9,AF15=AF9),AND($A15=$A8,AF15=AF8),AND($A15=$A7,AF15=AF7),AND($A15=$A6,AF15=AF6),AND($A15=$A5,AF15=AF5),AND($A15=$A4,AF15=AF4),AND($A15=$A3,AF15=AF3),AND($A15=$A2,AF15=AF2)),"!+",""))))))),"")))," ")</f>
        <v/>
      </c>
      <c r="AH15" s="60" t="s">
        <v>135</v>
      </c>
      <c r="AI15" s="47" t="str">
        <f aca="false">IF(OR(AI$6="No",ISERROR(FIND("&amp;",AH15)),ISERROR(FIND("_",$A15)))," ",LOWER(MID(AH15,FIND("&amp;",AH15)+1,1)))</f>
        <v>o</v>
      </c>
      <c r="AJ15" s="61" t="str">
        <f aca="false">IF(LEN(TRIM($B15)),IF(LEN(TRIM(AH15))=0,"!!",IF(ISERROR(AND(FIND("&amp;",AH15),FIND("Yes",AI$6),FIND("_",$A15))),IF(AI$6="Yes",IF(ISERROR(IF(AND(LEN(TRIM(AI15))=0,AI$6="Yes",FIND("_",$A15)),"!&amp;")="!&amp;")," ","!&amp;"),IF(ISERROR(IF(AND(FIND("&amp;",AH15),AI$6="No",FIND("_",$A15)),"!&amp;")="!&amp;")," ","!&amp;")),IF(LEN(TRIM(AI15)),IF(AND(NOT(ISERROR(FIND("!o",$A15))),IF(AI15=AI$15,TRUE())),"!O",IF(AND(NOT(ISERROR(FIND("!c",$A15))),IF(AI15=AI$16,TRUE())),"!C",IF(AND(NOT(ISERROR(FIND("!y",$A15))),IF(AI15=AI$17,TRUE())),"!Y",IF(AND(NOT(ISERROR(FIND("!n",$A15))),IF(AI15=AI$18,TRUE())),"!N",IF(AND(NOT(ISERROR(FIND("!d",$A15))),IF(AI15=AI$19,TRUE())),"!D",IF(AND(NOT(ISERROR(FIND("d-",$A15))),IF(AI15&lt;&gt;AI14,TRUE())),"!-",IF(OR(AND($A15=$A14,AI15=AI14),AND($A15=$A13,AI15=AI13),AND($A15=$A12,AI15=AI12),AND($A15=$A11,AI15=AI11),AND($A15=$A10,AI15=AI10),AND($A15=$A9,AI15=AI9),AND($A15=$A8,AI15=AI8),AND($A15=$A7,AI15=AI7),AND($A15=$A6,AI15=AI6),AND($A15=$A5,AI15=AI5),AND($A15=$A4,AI15=AI4),AND($A15=$A3,AI15=AI3),AND($A15=$A2,AI15=AI2)),"!+",""))))))),"")))," ")</f>
        <v/>
      </c>
      <c r="AK15" s="64" t="s">
        <v>138</v>
      </c>
      <c r="AL15" s="47" t="str">
        <f aca="false">IF(OR(AL$6="No",ISERROR(FIND("&amp;",AK15)),ISERROR(FIND("_",$A15)))," ",LOWER(MID(AK15,FIND("&amp;",AK15)+1,1)))</f>
        <v> </v>
      </c>
      <c r="AM15" s="61" t="str">
        <f aca="false">IF(LEN(TRIM($B15)),IF(LEN(TRIM(AK15))=0,"!!",IF(ISERROR(AND(FIND("&amp;",AK15),FIND("Yes",AL$6),FIND("_",$A15))),IF(AL$6="Yes",IF(ISERROR(IF(AND(LEN(TRIM(AL15))=0,AL$6="Yes",FIND("_",$A15)),"!&amp;")="!&amp;")," ","!&amp;"),IF(ISERROR(IF(AND(FIND("&amp;",AK15),AL$6="No",FIND("_",$A15)),"!&amp;")="!&amp;")," ","!&amp;")),IF(LEN(TRIM(AL15)),IF(AND(NOT(ISERROR(FIND("!o",$A15))),IF(AL15=AL$15,TRUE())),"!O",IF(AND(NOT(ISERROR(FIND("!c",$A15))),IF(AL15=AL$16,TRUE())),"!C",IF(AND(NOT(ISERROR(FIND("!y",$A15))),IF(AL15=AL$17,TRUE())),"!Y",IF(AND(NOT(ISERROR(FIND("!n",$A15))),IF(AL15=AL$18,TRUE())),"!N",IF(AND(NOT(ISERROR(FIND("!d",$A15))),IF(AL15=AL$19,TRUE())),"!D",IF(AND(NOT(ISERROR(FIND("d-",$A15))),IF(AL15&lt;&gt;AL14,TRUE())),"!-",IF(OR(AND($A15=$A14,AL15=AL14),AND($A15=$A13,AL15=AL13),AND($A15=$A12,AL15=AL12),AND($A15=$A11,AL15=AL11),AND($A15=$A10,AL15=AL10),AND($A15=$A9,AL15=AL9),AND($A15=$A8,AL15=AL8),AND($A15=$A7,AL15=AL7),AND($A15=$A6,AL15=AL6),AND($A15=$A5,AL15=AL5),AND($A15=$A4,AL15=AL4),AND($A15=$A3,AL15=AL3),AND($A15=$A2,AL15=AL2)),"!+",""))))))),"")))," ")</f>
        <v> </v>
      </c>
      <c r="AN15" s="60" t="s">
        <v>135</v>
      </c>
      <c r="AO15" s="47" t="str">
        <f aca="false">IF(OR(AO$6="No",ISERROR(FIND("&amp;",AN15)),ISERROR(FIND("_",$A15)))," ",LOWER(MID(AN15,FIND("&amp;",AN15)+1,1)))</f>
        <v>o</v>
      </c>
      <c r="AP15" s="61" t="str">
        <f aca="false">IF(LEN(TRIM($B15)),IF(LEN(TRIM(AN15))=0,"!!",IF(ISERROR(AND(FIND("&amp;",AN15),FIND("Yes",AO$6),FIND("_",$A15))),IF(AO$6="Yes",IF(ISERROR(IF(AND(LEN(TRIM(AO15))=0,AO$6="Yes",FIND("_",$A15)),"!&amp;")="!&amp;")," ","!&amp;"),IF(ISERROR(IF(AND(FIND("&amp;",AN15),AO$6="No",FIND("_",$A15)),"!&amp;")="!&amp;")," ","!&amp;")),IF(LEN(TRIM(AO15)),IF(AND(NOT(ISERROR(FIND("!o",$A15))),IF(AO15=AO$15,TRUE())),"!O",IF(AND(NOT(ISERROR(FIND("!c",$A15))),IF(AO15=AO$16,TRUE())),"!C",IF(AND(NOT(ISERROR(FIND("!y",$A15))),IF(AO15=AO$17,TRUE())),"!Y",IF(AND(NOT(ISERROR(FIND("!n",$A15))),IF(AO15=AO$18,TRUE())),"!N",IF(AND(NOT(ISERROR(FIND("!d",$A15))),IF(AO15=AO$19,TRUE())),"!D",IF(AND(NOT(ISERROR(FIND("d-",$A15))),IF(AO15&lt;&gt;AO14,TRUE())),"!-",IF(OR(AND($A15=$A14,AO15=AO14),AND($A15=$A13,AO15=AO13),AND($A15=$A12,AO15=AO12),AND($A15=$A11,AO15=AO11),AND($A15=$A10,AO15=AO10),AND($A15=$A9,AO15=AO9),AND($A15=$A8,AO15=AO8),AND($A15=$A7,AO15=AO7),AND($A15=$A6,AO15=AO6),AND($A15=$A5,AO15=AO5),AND($A15=$A4,AO15=AO4),AND($A15=$A3,AO15=AO3),AND($A15=$A2,AO15=AO2)),"!+",""))))))),"")))," ")</f>
        <v/>
      </c>
      <c r="AQ15" s="60" t="s">
        <v>135</v>
      </c>
      <c r="AR15" s="47" t="str">
        <f aca="false">IF(OR(AR$6="No",ISERROR(FIND("&amp;",AQ15)),ISERROR(FIND("_",$A15)))," ",LOWER(MID(AQ15,FIND("&amp;",AQ15)+1,1)))</f>
        <v>o</v>
      </c>
      <c r="AS15" s="61" t="str">
        <f aca="false">IF(LEN(TRIM($B15)),IF(LEN(TRIM(AQ15))=0,"!!",IF(ISERROR(AND(FIND("&amp;",AQ15),FIND("Yes",AR$6),FIND("_",$A15))),IF(AR$6="Yes",IF(ISERROR(IF(AND(LEN(TRIM(AR15))=0,AR$6="Yes",FIND("_",$A15)),"!&amp;")="!&amp;")," ","!&amp;"),IF(ISERROR(IF(AND(FIND("&amp;",AQ15),AR$6="No",FIND("_",$A15)),"!&amp;")="!&amp;")," ","!&amp;")),IF(LEN(TRIM(AR15)),IF(AND(NOT(ISERROR(FIND("!o",$A15))),IF(AR15=AR$15,TRUE())),"!O",IF(AND(NOT(ISERROR(FIND("!c",$A15))),IF(AR15=AR$16,TRUE())),"!C",IF(AND(NOT(ISERROR(FIND("!y",$A15))),IF(AR15=AR$17,TRUE())),"!Y",IF(AND(NOT(ISERROR(FIND("!n",$A15))),IF(AR15=AR$18,TRUE())),"!N",IF(AND(NOT(ISERROR(FIND("!d",$A15))),IF(AR15=AR$19,TRUE())),"!D",IF(AND(NOT(ISERROR(FIND("d-",$A15))),IF(AR15&lt;&gt;AR14,TRUE())),"!-",IF(OR(AND($A15=$A14,AR15=AR14),AND($A15=$A13,AR15=AR13),AND($A15=$A12,AR15=AR12),AND($A15=$A11,AR15=AR11),AND($A15=$A10,AR15=AR10),AND($A15=$A9,AR15=AR9),AND($A15=$A8,AR15=AR8),AND($A15=$A7,AR15=AR7),AND($A15=$A6,AR15=AR6),AND($A15=$A5,AR15=AR5),AND($A15=$A4,AR15=AR4),AND($A15=$A3,AR15=AR3),AND($A15=$A2,AR15=AR2)),"!+",""))))))),"")))," ")</f>
        <v/>
      </c>
      <c r="AT15" s="65" t="s">
        <v>139</v>
      </c>
      <c r="AU15" s="47" t="str">
        <f aca="false">IF(OR(AU$6="No",ISERROR(FIND("&amp;",AT15)),ISERROR(FIND("_",$A15)))," ",LOWER(MID(AT15,FIND("&amp;",AT15)+1,1)))</f>
        <v>у</v>
      </c>
      <c r="AV15" s="61" t="str">
        <f aca="false">IF(LEN(TRIM($B15)),IF(LEN(TRIM(AT15))=0,"!!",IF(ISERROR(AND(FIND("&amp;",AT15),FIND("Yes",AU$6),FIND("_",$A15))),IF(AU$6="Yes",IF(ISERROR(IF(AND(LEN(TRIM(AU15))=0,AU$6="Yes",FIND("_",$A15)),"!&amp;")="!&amp;")," ","!&amp;"),IF(ISERROR(IF(AND(FIND("&amp;",AT15),AU$6="No",FIND("_",$A15)),"!&amp;")="!&amp;")," ","!&amp;")),IF(LEN(TRIM(AU15)),IF(AND(NOT(ISERROR(FIND("!o",$A15))),IF(AU15=AU$15,TRUE())),"!O",IF(AND(NOT(ISERROR(FIND("!c",$A15))),IF(AU15=AU$16,TRUE())),"!C",IF(AND(NOT(ISERROR(FIND("!y",$A15))),IF(AU15=AU$17,TRUE())),"!Y",IF(AND(NOT(ISERROR(FIND("!n",$A15))),IF(AU15=AU$18,TRUE())),"!N",IF(AND(NOT(ISERROR(FIND("!d",$A15))),IF(AU15=AU$19,TRUE())),"!D",IF(AND(NOT(ISERROR(FIND("d-",$A15))),IF(AU15&lt;&gt;AU14,TRUE())),"!-",IF(OR(AND($A15=$A14,AU15=AU14),AND($A15=$A13,AU15=AU13),AND($A15=$A12,AU15=AU12),AND($A15=$A11,AU15=AU11),AND($A15=$A10,AU15=AU10),AND($A15=$A9,AU15=AU9),AND($A15=$A8,AU15=AU8),AND($A15=$A7,AU15=AU7),AND($A15=$A6,AU15=AU6),AND($A15=$A5,AU15=AU5),AND($A15=$A4,AU15=AU4),AND($A15=$A3,AU15=AU3),AND($A15=$A2,AU15=AU2)),"!+",""))))))),"")))," ")</f>
        <v/>
      </c>
      <c r="AW15" s="60" t="s">
        <v>135</v>
      </c>
      <c r="AX15" s="47" t="str">
        <f aca="false">IF(OR(AX$6="No",ISERROR(FIND("&amp;",AW15)),ISERROR(FIND("_",$A15)))," ",LOWER(MID(AW15,FIND("&amp;",AW15)+1,1)))</f>
        <v>o</v>
      </c>
      <c r="AY15" s="61" t="str">
        <f aca="false">IF(LEN(TRIM($B15)),IF(LEN(TRIM(AW15))=0,"!!",IF(ISERROR(AND(FIND("&amp;",AW15),FIND("Yes",AX$6),FIND("_",$A15))),IF(AX$6="Yes",IF(ISERROR(IF(AND(LEN(TRIM(AX15))=0,AX$6="Yes",FIND("_",$A15)),"!&amp;")="!&amp;")," ","!&amp;"),IF(ISERROR(IF(AND(FIND("&amp;",AW15),AX$6="No",FIND("_",$A15)),"!&amp;")="!&amp;")," ","!&amp;")),IF(LEN(TRIM(AX15)),IF(AND(NOT(ISERROR(FIND("!o",$A15))),IF(AX15=AX$15,TRUE())),"!O",IF(AND(NOT(ISERROR(FIND("!c",$A15))),IF(AX15=AX$16,TRUE())),"!C",IF(AND(NOT(ISERROR(FIND("!y",$A15))),IF(AX15=AX$17,TRUE())),"!Y",IF(AND(NOT(ISERROR(FIND("!n",$A15))),IF(AX15=AX$18,TRUE())),"!N",IF(AND(NOT(ISERROR(FIND("!d",$A15))),IF(AX15=AX$19,TRUE())),"!D",IF(AND(NOT(ISERROR(FIND("d-",$A15))),IF(AX15&lt;&gt;AX14,TRUE())),"!-",IF(OR(AND($A15=$A14,AX15=AX14),AND($A15=$A13,AX15=AX13),AND($A15=$A12,AX15=AX12),AND($A15=$A11,AX15=AX11),AND($A15=$A10,AX15=AX10),AND($A15=$A9,AX15=AX9),AND($A15=$A8,AX15=AX8),AND($A15=$A7,AX15=AX7),AND($A15=$A6,AX15=AX6),AND($A15=$A5,AX15=AX5),AND($A15=$A4,AX15=AX4),AND($A15=$A3,AX15=AX3),AND($A15=$A2,AX15=AX2)),"!+",""))))))),"")))," ")</f>
        <v/>
      </c>
      <c r="AZ15" s="60" t="str">
        <f aca="false">SUBSTITUTE($D15,"&amp;","")</f>
        <v>OK</v>
      </c>
      <c r="BA15" s="47" t="str">
        <f aca="false">IF(OR(BA$6="No",ISERROR(FIND("&amp;",AZ15)),ISERROR(FIND("_",$A15)))," ",LOWER(MID(AZ15,FIND("&amp;",AZ15)+1,1)))</f>
        <v> </v>
      </c>
      <c r="BB15" s="61" t="str">
        <f aca="false">IF(LEN(TRIM($B15)),IF(LEN(TRIM(AZ15))=0,"!!",IF(ISERROR(AND(FIND("&amp;",AZ15),FIND("Yes",BA$6),FIND("_",$A15))),IF(BA$6="Yes",IF(ISERROR(IF(AND(LEN(TRIM(BA15))=0,BA$6="Yes",FIND("_",$A15)),"!&amp;")="!&amp;")," ","!&amp;"),IF(ISERROR(IF(AND(FIND("&amp;",AZ15),BA$6="No",FIND("_",$A15)),"!&amp;")="!&amp;")," ","!&amp;")),IF(LEN(TRIM(BA15)),IF(AND(NOT(ISERROR(FIND("!o",$A15))),IF(BA15=BA$15,TRUE())),"!O",IF(AND(NOT(ISERROR(FIND("!c",$A15))),IF(BA15=BA$16,TRUE())),"!C",IF(AND(NOT(ISERROR(FIND("!y",$A15))),IF(BA15=BA$17,TRUE())),"!Y",IF(AND(NOT(ISERROR(FIND("!n",$A15))),IF(BA15=BA$18,TRUE())),"!N",IF(AND(NOT(ISERROR(FIND("!d",$A15))),IF(BA15=BA$19,TRUE())),"!D",IF(AND(NOT(ISERROR(FIND("d-",$A15))),IF(BA15&lt;&gt;BA14,TRUE())),"!-",IF(OR(AND($A15=$A14,BA15=BA14),AND($A15=$A13,BA15=BA13),AND($A15=$A12,BA15=BA12),AND($A15=$A11,BA15=BA11),AND($A15=$A10,BA15=BA10),AND($A15=$A9,BA15=BA9),AND($A15=$A8,BA15=BA8),AND($A15=$A7,BA15=BA7),AND($A15=$A6,BA15=BA6),AND($A15=$A5,BA15=BA5),AND($A15=$A4,BA15=BA4),AND($A15=$A3,BA15=BA3),AND($A15=$A2,BA15=BA2)),"!+",""))))))),"")))," ")</f>
        <v>!&amp;</v>
      </c>
    </row>
    <row collapsed="false" customFormat="true" customHeight="true" hidden="false" ht="12.75" outlineLevel="0" r="16" s="40">
      <c r="A16" s="47" t="s">
        <v>132</v>
      </c>
      <c r="B16" s="41" t="s">
        <v>133</v>
      </c>
      <c r="C16" s="50" t="s">
        <v>140</v>
      </c>
      <c r="D16" s="66" t="s">
        <v>141</v>
      </c>
      <c r="E16" s="47" t="str">
        <f aca="false">IF(OR(E$6="No",ISERROR(FIND("&amp;",D16)),ISERROR(FIND("_",$A16)))," ",LOWER(MID(D16,FIND("&amp;",D16)+1,1)))</f>
        <v>c</v>
      </c>
      <c r="F16" s="61" t="str">
        <f aca="false">IF(LEN(TRIM($B16)),IF(LEN(TRIM(D16))=0,"!!",IF(ISERROR(AND(FIND("&amp;",D16),FIND("Yes",E$6),FIND("_",$A16))),IF(E$6="Yes",IF(ISERROR(IF(AND(LEN(TRIM(E16))=0,E$6="Yes",FIND("_",$A16)),"!&amp;")="!&amp;")," ","!&amp;"),IF(ISERROR(IF(AND(FIND("&amp;",D16),E$6="No",FIND("_",$A16)),"!&amp;")="!&amp;")," ","!&amp;")),IF(LEN(TRIM(E16)),IF(AND(NOT(ISERROR(FIND("!o",$A16))),IF(E16=E$15,TRUE())),"!O",IF(AND(NOT(ISERROR(FIND("!c",$A16))),IF(E16=E$16,TRUE())),"!C",IF(AND(NOT(ISERROR(FIND("!y",$A16))),IF(E16=E$17,TRUE())),"!Y",IF(AND(NOT(ISERROR(FIND("!n",$A16))),IF(E16=E$18,TRUE())),"!N",IF(AND(NOT(ISERROR(FIND("!d",$A16))),IF(E16=E$19,TRUE())),"!D",IF(AND(NOT(ISERROR(FIND("d-",$A16))),IF(E16&lt;&gt;E15,TRUE())),"!-",IF(OR(AND($A16=$A15,E16=E15),AND($A16=$A14,E16=E14),AND($A16=$A13,E16=E13),AND($A16=$A12,E16=E12),AND($A16=$A11,E16=E11),AND($A16=$A10,E16=E10),AND($A16=$A9,E16=E9),AND($A16=$A8,E16=E8),AND($A16=$A7,E16=E7),AND($A16=$A6,E16=E6),AND($A16=$A5,E16=E5),AND($A16=$A4,E16=E4),AND($A16=$A3,E16=E3)),"!+",""))))))),"")))," ")</f>
        <v/>
      </c>
      <c r="G16" s="66" t="s">
        <v>142</v>
      </c>
      <c r="H16" s="47" t="str">
        <f aca="false">IF(OR(H$6="No",ISERROR(FIND("&amp;",G16)),ISERROR(FIND("_",$A16)))," ",LOWER(MID(G16,FIND("&amp;",G16)+1,1)))</f>
        <v>a</v>
      </c>
      <c r="I16" s="61" t="str">
        <f aca="false">IF(LEN(TRIM($B16)),IF(LEN(TRIM(G16))=0,"!!",IF(ISERROR(AND(FIND("&amp;",G16),FIND("Yes",H$6),FIND("_",$A16))),IF(H$6="Yes",IF(ISERROR(IF(AND(LEN(TRIM(H16))=0,H$6="Yes",FIND("_",$A16)),"!&amp;")="!&amp;")," ","!&amp;"),IF(ISERROR(IF(AND(FIND("&amp;",G16),H$6="No",FIND("_",$A16)),"!&amp;")="!&amp;")," ","!&amp;")),IF(LEN(TRIM(H16)),IF(AND(NOT(ISERROR(FIND("!o",$A16))),IF(H16=H$15,TRUE())),"!O",IF(AND(NOT(ISERROR(FIND("!c",$A16))),IF(H16=H$16,TRUE())),"!C",IF(AND(NOT(ISERROR(FIND("!y",$A16))),IF(H16=H$17,TRUE())),"!Y",IF(AND(NOT(ISERROR(FIND("!n",$A16))),IF(H16=H$18,TRUE())),"!N",IF(AND(NOT(ISERROR(FIND("!d",$A16))),IF(H16=H$19,TRUE())),"!D",IF(AND(NOT(ISERROR(FIND("d-",$A16))),IF(H16&lt;&gt;H15,TRUE())),"!-",IF(OR(AND($A16=$A15,H16=H15),AND($A16=$A14,H16=H14),AND($A16=$A13,H16=H13),AND($A16=$A12,H16=H12),AND($A16=$A11,H16=H11),AND($A16=$A10,H16=H10),AND($A16=$A9,H16=H9),AND($A16=$A8,H16=H8),AND($A16=$A7,H16=H7),AND($A16=$A6,H16=H6),AND($A16=$A5,H16=H5),AND($A16=$A4,H16=H4),AND($A16=$A3,H16=H3)),"!+",""))))))),"")))," ")</f>
        <v/>
      </c>
      <c r="J16" s="66" t="s">
        <v>143</v>
      </c>
      <c r="K16" s="47" t="str">
        <f aca="false">IF(OR(K$6="No",ISERROR(FIND("&amp;",J16)),ISERROR(FIND("_",$A16)))," ",LOWER(MID(J16,FIND("&amp;",J16)+1,1)))</f>
        <v>c</v>
      </c>
      <c r="L16" s="61" t="str">
        <f aca="false">IF(LEN(TRIM($B16)),IF(LEN(TRIM(J16))=0,"!!",IF(ISERROR(AND(FIND("&amp;",J16),FIND("Yes",K$6),FIND("_",$A16))),IF(K$6="Yes",IF(ISERROR(IF(AND(LEN(TRIM(K16))=0,K$6="Yes",FIND("_",$A16)),"!&amp;")="!&amp;")," ","!&amp;"),IF(ISERROR(IF(AND(FIND("&amp;",J16),K$6="No",FIND("_",$A16)),"!&amp;")="!&amp;")," ","!&amp;")),IF(LEN(TRIM(K16)),IF(AND(NOT(ISERROR(FIND("!o",$A16))),IF(K16=K$15,TRUE())),"!O",IF(AND(NOT(ISERROR(FIND("!c",$A16))),IF(K16=K$16,TRUE())),"!C",IF(AND(NOT(ISERROR(FIND("!y",$A16))),IF(K16=K$17,TRUE())),"!Y",IF(AND(NOT(ISERROR(FIND("!n",$A16))),IF(K16=K$18,TRUE())),"!N",IF(AND(NOT(ISERROR(FIND("!d",$A16))),IF(K16=K$19,TRUE())),"!D",IF(AND(NOT(ISERROR(FIND("d-",$A16))),IF(K16&lt;&gt;K15,TRUE())),"!-",IF(OR(AND($A16=$A15,K16=K15),AND($A16=$A14,K16=K14),AND($A16=$A13,K16=K13),AND($A16=$A12,K16=K12),AND($A16=$A11,K16=K11),AND($A16=$A10,K16=K10),AND($A16=$A9,K16=K9),AND($A16=$A8,K16=K8),AND($A16=$A7,K16=K7),AND($A16=$A6,K16=K6),AND($A16=$A5,K16=K5),AND($A16=$A4,K16=K4),AND($A16=$A3,K16=K3)),"!+",""))))))),"")))," ")</f>
        <v/>
      </c>
      <c r="M16" s="66" t="s">
        <v>144</v>
      </c>
      <c r="N16" s="47" t="str">
        <f aca="false">IF(OR(N$6="No",ISERROR(FIND("&amp;",M16)),ISERROR(FIND("_",$A16)))," ",LOWER(MID(M16,FIND("&amp;",M16)+1,1)))</f>
        <v>a</v>
      </c>
      <c r="O16" s="61" t="str">
        <f aca="false">IF(LEN(TRIM($B16)),IF(LEN(TRIM(M16))=0,"!!",IF(ISERROR(AND(FIND("&amp;",M16),FIND("Yes",N$6),FIND("_",$A16))),IF(N$6="Yes",IF(ISERROR(IF(AND(LEN(TRIM(N16))=0,N$6="Yes",FIND("_",$A16)),"!&amp;")="!&amp;")," ","!&amp;"),IF(ISERROR(IF(AND(FIND("&amp;",M16),N$6="No",FIND("_",$A16)),"!&amp;")="!&amp;")," ","!&amp;")),IF(LEN(TRIM(N16)),IF(AND(NOT(ISERROR(FIND("!o",$A16))),IF(N16=N$15,TRUE())),"!O",IF(AND(NOT(ISERROR(FIND("!c",$A16))),IF(N16=N$16,TRUE())),"!C",IF(AND(NOT(ISERROR(FIND("!y",$A16))),IF(N16=N$17,TRUE())),"!Y",IF(AND(NOT(ISERROR(FIND("!n",$A16))),IF(N16=N$18,TRUE())),"!N",IF(AND(NOT(ISERROR(FIND("!d",$A16))),IF(N16=N$19,TRUE())),"!D",IF(AND(NOT(ISERROR(FIND("d-",$A16))),IF(N16&lt;&gt;N15,TRUE())),"!-",IF(OR(AND($A16=$A15,N16=N15),AND($A16=$A14,N16=N14),AND($A16=$A13,N16=N13),AND($A16=$A12,N16=N12),AND($A16=$A11,N16=N11),AND($A16=$A10,N16=N10),AND($A16=$A9,N16=N9),AND($A16=$A8,N16=N8),AND($A16=$A7,N16=N7),AND($A16=$A6,N16=N6),AND($A16=$A5,N16=N5),AND($A16=$A4,N16=N4),AND($A16=$A3,N16=N3)),"!+",""))))))),"")))," ")</f>
        <v/>
      </c>
      <c r="P16" s="66" t="s">
        <v>145</v>
      </c>
      <c r="Q16" s="47" t="str">
        <f aca="false">IF(OR(Q$6="No",ISERROR(FIND("&amp;",P16)),ISERROR(FIND("_",$A16)))," ",LOWER(MID(P16,FIND("&amp;",P16)+1,1)))</f>
        <v>a</v>
      </c>
      <c r="R16" s="61" t="str">
        <f aca="false">IF(LEN(TRIM($B16)),IF(LEN(TRIM(P16))=0,"!!",IF(ISERROR(AND(FIND("&amp;",P16),FIND("Yes",Q$6),FIND("_",$A16))),IF(Q$6="Yes",IF(ISERROR(IF(AND(LEN(TRIM(Q16))=0,Q$6="Yes",FIND("_",$A16)),"!&amp;")="!&amp;")," ","!&amp;"),IF(ISERROR(IF(AND(FIND("&amp;",P16),Q$6="No",FIND("_",$A16)),"!&amp;")="!&amp;")," ","!&amp;")),IF(LEN(TRIM(Q16)),IF(AND(NOT(ISERROR(FIND("!o",$A16))),IF(Q16=Q$15,TRUE())),"!O",IF(AND(NOT(ISERROR(FIND("!c",$A16))),IF(Q16=Q$16,TRUE())),"!C",IF(AND(NOT(ISERROR(FIND("!y",$A16))),IF(Q16=Q$17,TRUE())),"!Y",IF(AND(NOT(ISERROR(FIND("!n",$A16))),IF(Q16=Q$18,TRUE())),"!N",IF(AND(NOT(ISERROR(FIND("!d",$A16))),IF(Q16=Q$19,TRUE())),"!D",IF(AND(NOT(ISERROR(FIND("d-",$A16))),IF(Q16&lt;&gt;Q15,TRUE())),"!-",IF(OR(AND($A16=$A15,Q16=Q15),AND($A16=$A14,Q16=Q14),AND($A16=$A13,Q16=Q13),AND($A16=$A12,Q16=Q12),AND($A16=$A11,Q16=Q11),AND($A16=$A10,Q16=Q10),AND($A16=$A9,Q16=Q9),AND($A16=$A8,Q16=Q8),AND($A16=$A7,Q16=Q7),AND($A16=$A6,Q16=Q6),AND($A16=$A5,Q16=Q5),AND($A16=$A4,Q16=Q4),AND($A16=$A3,Q16=Q3)),"!+",""))))))),"")))," ")</f>
        <v/>
      </c>
      <c r="S16" s="66" t="s">
        <v>146</v>
      </c>
      <c r="T16" s="47" t="str">
        <f aca="false">IF(OR(T$6="No",ISERROR(FIND("&amp;",S16)),ISERROR(FIND("_",$A16)))," ",LOWER(MID(S16,FIND("&amp;",S16)+1,1)))</f>
        <v>a</v>
      </c>
      <c r="U16" s="61" t="str">
        <f aca="false">IF(LEN(TRIM($B16)),IF(LEN(TRIM(S16))=0,"!!",IF(ISERROR(AND(FIND("&amp;",S16),FIND("Yes",T$6),FIND("_",$A16))),IF(T$6="Yes",IF(ISERROR(IF(AND(LEN(TRIM(T16))=0,T$6="Yes",FIND("_",$A16)),"!&amp;")="!&amp;")," ","!&amp;"),IF(ISERROR(IF(AND(FIND("&amp;",S16),T$6="No",FIND("_",$A16)),"!&amp;")="!&amp;")," ","!&amp;")),IF(LEN(TRIM(T16)),IF(AND(NOT(ISERROR(FIND("!o",$A16))),IF(T16=T$15,TRUE())),"!O",IF(AND(NOT(ISERROR(FIND("!c",$A16))),IF(T16=T$16,TRUE())),"!C",IF(AND(NOT(ISERROR(FIND("!y",$A16))),IF(T16=T$17,TRUE())),"!Y",IF(AND(NOT(ISERROR(FIND("!n",$A16))),IF(T16=T$18,TRUE())),"!N",IF(AND(NOT(ISERROR(FIND("!d",$A16))),IF(T16=T$19,TRUE())),"!D",IF(AND(NOT(ISERROR(FIND("d-",$A16))),IF(T16&lt;&gt;T15,TRUE())),"!-",IF(OR(AND($A16=$A15,T16=T15),AND($A16=$A14,T16=T14),AND($A16=$A13,T16=T13),AND($A16=$A12,T16=T12),AND($A16=$A11,T16=T11),AND($A16=$A10,T16=T10),AND($A16=$A9,T16=T9),AND($A16=$A8,T16=T8),AND($A16=$A7,T16=T7),AND($A16=$A6,T16=T6),AND($A16=$A5,T16=T5),AND($A16=$A4,T16=T4),AND($A16=$A3,T16=T3)),"!+",""))))))),"")))," ")</f>
        <v/>
      </c>
      <c r="V16" s="66" t="s">
        <v>143</v>
      </c>
      <c r="W16" s="47" t="str">
        <f aca="false">IF(OR(W$6="No",ISERROR(FIND("&amp;",V16)),ISERROR(FIND("_",$A16)))," ",LOWER(MID(V16,FIND("&amp;",V16)+1,1)))</f>
        <v>c</v>
      </c>
      <c r="X16" s="61" t="str">
        <f aca="false">IF(LEN(TRIM($B16)),IF(LEN(TRIM(V16))=0,"!!",IF(ISERROR(AND(FIND("&amp;",V16),FIND("Yes",W$6),FIND("_",$A16))),IF(W$6="Yes",IF(ISERROR(IF(AND(LEN(TRIM(W16))=0,W$6="Yes",FIND("_",$A16)),"!&amp;")="!&amp;")," ","!&amp;"),IF(ISERROR(IF(AND(FIND("&amp;",V16),W$6="No",FIND("_",$A16)),"!&amp;")="!&amp;")," ","!&amp;")),IF(LEN(TRIM(W16)),IF(AND(NOT(ISERROR(FIND("!o",$A16))),IF(W16=W$15,TRUE())),"!O",IF(AND(NOT(ISERROR(FIND("!c",$A16))),IF(W16=W$16,TRUE())),"!C",IF(AND(NOT(ISERROR(FIND("!y",$A16))),IF(W16=W$17,TRUE())),"!Y",IF(AND(NOT(ISERROR(FIND("!n",$A16))),IF(W16=W$18,TRUE())),"!N",IF(AND(NOT(ISERROR(FIND("!d",$A16))),IF(W16=W$19,TRUE())),"!D",IF(AND(NOT(ISERROR(FIND("d-",$A16))),IF(W16&lt;&gt;W15,TRUE())),"!-",IF(OR(AND($A16=$A15,W16=W15),AND($A16=$A14,W16=W14),AND($A16=$A13,W16=W13),AND($A16=$A12,W16=W12),AND($A16=$A11,W16=W11),AND($A16=$A10,W16=W10),AND($A16=$A9,W16=W9),AND($A16=$A8,W16=W8),AND($A16=$A7,W16=W7),AND($A16=$A6,W16=W6),AND($A16=$A5,W16=W5),AND($A16=$A4,W16=W4),AND($A16=$A3,W16=W3)),"!+",""))))))),"")))," ")</f>
        <v/>
      </c>
      <c r="Y16" s="66" t="s">
        <v>142</v>
      </c>
      <c r="Z16" s="47" t="str">
        <f aca="false">IF(OR(Z$6="No",ISERROR(FIND("&amp;",Y16)),ISERROR(FIND("_",$A16)))," ",LOWER(MID(Y16,FIND("&amp;",Y16)+1,1)))</f>
        <v>a</v>
      </c>
      <c r="AA16" s="61" t="str">
        <f aca="false">IF(LEN(TRIM($B16)),IF(LEN(TRIM(Y16))=0,"!!",IF(ISERROR(AND(FIND("&amp;",Y16),FIND("Yes",Z$6),FIND("_",$A16))),IF(Z$6="Yes",IF(ISERROR(IF(AND(LEN(TRIM(Z16))=0,Z$6="Yes",FIND("_",$A16)),"!&amp;")="!&amp;")," ","!&amp;"),IF(ISERROR(IF(AND(FIND("&amp;",Y16),Z$6="No",FIND("_",$A16)),"!&amp;")="!&amp;")," ","!&amp;")),IF(LEN(TRIM(Z16)),IF(AND(NOT(ISERROR(FIND("!o",$A16))),IF(Z16=Z$15,TRUE())),"!O",IF(AND(NOT(ISERROR(FIND("!c",$A16))),IF(Z16=Z$16,TRUE())),"!C",IF(AND(NOT(ISERROR(FIND("!y",$A16))),IF(Z16=Z$17,TRUE())),"!Y",IF(AND(NOT(ISERROR(FIND("!n",$A16))),IF(Z16=Z$18,TRUE())),"!N",IF(AND(NOT(ISERROR(FIND("!d",$A16))),IF(Z16=Z$19,TRUE())),"!D",IF(AND(NOT(ISERROR(FIND("d-",$A16))),IF(Z16&lt;&gt;Z15,TRUE())),"!-",IF(OR(AND($A16=$A15,Z16=Z15),AND($A16=$A14,Z16=Z14),AND($A16=$A13,Z16=Z13),AND($A16=$A12,Z16=Z12),AND($A16=$A11,Z16=Z11),AND($A16=$A10,Z16=Z10),AND($A16=$A9,Z16=Z9),AND($A16=$A8,Z16=Z8),AND($A16=$A7,Z16=Z7),AND($A16=$A6,Z16=Z6),AND($A16=$A5,Z16=Z5),AND($A16=$A4,Z16=Z4),AND($A16=$A3,Z16=Z3)),"!+",""))))))),"")))," ")</f>
        <v/>
      </c>
      <c r="AB16" s="67" t="s">
        <v>147</v>
      </c>
      <c r="AC16" s="47" t="str">
        <f aca="false">IF(OR(AC$6="No",ISERROR(FIND("&amp;",AB16)),ISERROR(FIND("_",$A16)))," ",LOWER(MID(AB16,FIND("&amp;",AB16)+1,1)))</f>
        <v> </v>
      </c>
      <c r="AD16" s="61" t="str">
        <f aca="false">IF(LEN(TRIM($B16)),IF(LEN(TRIM(AB16))=0,"!!",IF(ISERROR(AND(FIND("&amp;",AB16),FIND("Yes",AC$6),FIND("_",$A16))),IF(AC$6="Yes",IF(ISERROR(IF(AND(LEN(TRIM(AC16))=0,AC$6="Yes",FIND("_",$A16)),"!&amp;")="!&amp;")," ","!&amp;"),IF(ISERROR(IF(AND(FIND("&amp;",AB16),AC$6="No",FIND("_",$A16)),"!&amp;")="!&amp;")," ","!&amp;")),IF(LEN(TRIM(AC16)),IF(AND(NOT(ISERROR(FIND("!o",$A16))),IF(AC16=AC$15,TRUE())),"!O",IF(AND(NOT(ISERROR(FIND("!c",$A16))),IF(AC16=AC$16,TRUE())),"!C",IF(AND(NOT(ISERROR(FIND("!y",$A16))),IF(AC16=AC$17,TRUE())),"!Y",IF(AND(NOT(ISERROR(FIND("!n",$A16))),IF(AC16=AC$18,TRUE())),"!N",IF(AND(NOT(ISERROR(FIND("!d",$A16))),IF(AC16=AC$19,TRUE())),"!D",IF(AND(NOT(ISERROR(FIND("d-",$A16))),IF(AC16&lt;&gt;AC15,TRUE())),"!-",IF(OR(AND($A16=$A15,AC16=AC15),AND($A16=$A14,AC16=AC14),AND($A16=$A13,AC16=AC13),AND($A16=$A12,AC16=AC12),AND($A16=$A11,AC16=AC11),AND($A16=$A10,AC16=AC10),AND($A16=$A9,AC16=AC9),AND($A16=$A8,AC16=AC8),AND($A16=$A7,AC16=AC7),AND($A16=$A6,AC16=AC6),AND($A16=$A5,AC16=AC5),AND($A16=$A4,AC16=AC4),AND($A16=$A3,AC16=AC3)),"!+",""))))))),"")))," ")</f>
        <v> </v>
      </c>
      <c r="AE16" s="68" t="s">
        <v>148</v>
      </c>
      <c r="AF16" s="47" t="str">
        <f aca="false">IF(OR(AF$6="No",ISERROR(FIND("&amp;",AE16)),ISERROR(FIND("_",$A16)))," ",LOWER(MID(AE16,FIND("&amp;",AE16)+1,1)))</f>
        <v>c</v>
      </c>
      <c r="AG16" s="61" t="str">
        <f aca="false">IF(LEN(TRIM($B16)),IF(LEN(TRIM(AE16))=0,"!!",IF(ISERROR(AND(FIND("&amp;",AE16),FIND("Yes",AF$6),FIND("_",$A16))),IF(AF$6="Yes",IF(ISERROR(IF(AND(LEN(TRIM(AF16))=0,AF$6="Yes",FIND("_",$A16)),"!&amp;")="!&amp;")," ","!&amp;"),IF(ISERROR(IF(AND(FIND("&amp;",AE16),AF$6="No",FIND("_",$A16)),"!&amp;")="!&amp;")," ","!&amp;")),IF(LEN(TRIM(AF16)),IF(AND(NOT(ISERROR(FIND("!o",$A16))),IF(AF16=AF$15,TRUE())),"!O",IF(AND(NOT(ISERROR(FIND("!c",$A16))),IF(AF16=AF$16,TRUE())),"!C",IF(AND(NOT(ISERROR(FIND("!y",$A16))),IF(AF16=AF$17,TRUE())),"!Y",IF(AND(NOT(ISERROR(FIND("!n",$A16))),IF(AF16=AF$18,TRUE())),"!N",IF(AND(NOT(ISERROR(FIND("!d",$A16))),IF(AF16=AF$19,TRUE())),"!D",IF(AND(NOT(ISERROR(FIND("d-",$A16))),IF(AF16&lt;&gt;AF15,TRUE())),"!-",IF(OR(AND($A16=$A15,AF16=AF15),AND($A16=$A14,AF16=AF14),AND($A16=$A13,AF16=AF13),AND($A16=$A12,AF16=AF12),AND($A16=$A11,AF16=AF11),AND($A16=$A10,AF16=AF10),AND($A16=$A9,AF16=AF9),AND($A16=$A8,AF16=AF8),AND($A16=$A7,AF16=AF7),AND($A16=$A6,AF16=AF6),AND($A16=$A5,AF16=AF5),AND($A16=$A4,AF16=AF4),AND($A16=$A3,AF16=AF3)),"!+",""))))))),"")))," ")</f>
        <v/>
      </c>
      <c r="AH16" s="69" t="s">
        <v>149</v>
      </c>
      <c r="AI16" s="47" t="str">
        <f aca="false">IF(OR(AI$6="No",ISERROR(FIND("&amp;",AH16)),ISERROR(FIND("_",$A16)))," ",LOWER(MID(AH16,FIND("&amp;",AH16)+1,1)))</f>
        <v>c</v>
      </c>
      <c r="AJ16" s="61" t="str">
        <f aca="false">IF(LEN(TRIM($B16)),IF(LEN(TRIM(AH16))=0,"!!",IF(ISERROR(AND(FIND("&amp;",AH16),FIND("Yes",AI$6),FIND("_",$A16))),IF(AI$6="Yes",IF(ISERROR(IF(AND(LEN(TRIM(AI16))=0,AI$6="Yes",FIND("_",$A16)),"!&amp;")="!&amp;")," ","!&amp;"),IF(ISERROR(IF(AND(FIND("&amp;",AH16),AI$6="No",FIND("_",$A16)),"!&amp;")="!&amp;")," ","!&amp;")),IF(LEN(TRIM(AI16)),IF(AND(NOT(ISERROR(FIND("!o",$A16))),IF(AI16=AI$15,TRUE())),"!O",IF(AND(NOT(ISERROR(FIND("!c",$A16))),IF(AI16=AI$16,TRUE())),"!C",IF(AND(NOT(ISERROR(FIND("!y",$A16))),IF(AI16=AI$17,TRUE())),"!Y",IF(AND(NOT(ISERROR(FIND("!n",$A16))),IF(AI16=AI$18,TRUE())),"!N",IF(AND(NOT(ISERROR(FIND("!d",$A16))),IF(AI16=AI$19,TRUE())),"!D",IF(AND(NOT(ISERROR(FIND("d-",$A16))),IF(AI16&lt;&gt;AI15,TRUE())),"!-",IF(OR(AND($A16=$A15,AI16=AI15),AND($A16=$A14,AI16=AI14),AND($A16=$A13,AI16=AI13),AND($A16=$A12,AI16=AI12),AND($A16=$A11,AI16=AI11),AND($A16=$A10,AI16=AI10),AND($A16=$A9,AI16=AI9),AND($A16=$A8,AI16=AI8),AND($A16=$A7,AI16=AI7),AND($A16=$A6,AI16=AI6),AND($A16=$A5,AI16=AI5),AND($A16=$A4,AI16=AI4),AND($A16=$A3,AI16=AI3)),"!+",""))))))),"")))," ")</f>
        <v/>
      </c>
      <c r="AK16" s="70" t="s">
        <v>150</v>
      </c>
      <c r="AL16" s="47" t="str">
        <f aca="false">IF(OR(AL$6="No",ISERROR(FIND("&amp;",AK16)),ISERROR(FIND("_",$A16)))," ",LOWER(MID(AK16,FIND("&amp;",AK16)+1,1)))</f>
        <v> </v>
      </c>
      <c r="AM16" s="61" t="str">
        <f aca="false">IF(LEN(TRIM($B16)),IF(LEN(TRIM(AK16))=0,"!!",IF(ISERROR(AND(FIND("&amp;",AK16),FIND("Yes",AL$6),FIND("_",$A16))),IF(AL$6="Yes",IF(ISERROR(IF(AND(LEN(TRIM(AL16))=0,AL$6="Yes",FIND("_",$A16)),"!&amp;")="!&amp;")," ","!&amp;"),IF(ISERROR(IF(AND(FIND("&amp;",AK16),AL$6="No",FIND("_",$A16)),"!&amp;")="!&amp;")," ","!&amp;")),IF(LEN(TRIM(AL16)),IF(AND(NOT(ISERROR(FIND("!o",$A16))),IF(AL16=AL$15,TRUE())),"!O",IF(AND(NOT(ISERROR(FIND("!c",$A16))),IF(AL16=AL$16,TRUE())),"!C",IF(AND(NOT(ISERROR(FIND("!y",$A16))),IF(AL16=AL$17,TRUE())),"!Y",IF(AND(NOT(ISERROR(FIND("!n",$A16))),IF(AL16=AL$18,TRUE())),"!N",IF(AND(NOT(ISERROR(FIND("!d",$A16))),IF(AL16=AL$19,TRUE())),"!D",IF(AND(NOT(ISERROR(FIND("d-",$A16))),IF(AL16&lt;&gt;AL15,TRUE())),"!-",IF(OR(AND($A16=$A15,AL16=AL15),AND($A16=$A14,AL16=AL14),AND($A16=$A13,AL16=AL13),AND($A16=$A12,AL16=AL12),AND($A16=$A11,AL16=AL11),AND($A16=$A10,AL16=AL10),AND($A16=$A9,AL16=AL9),AND($A16=$A8,AL16=AL8),AND($A16=$A7,AL16=AL7),AND($A16=$A6,AL16=AL6),AND($A16=$A5,AL16=AL5),AND($A16=$A4,AL16=AL4),AND($A16=$A3,AL16=AL3)),"!+",""))))))),"")))," ")</f>
        <v> </v>
      </c>
      <c r="AN16" s="66" t="s">
        <v>151</v>
      </c>
      <c r="AO16" s="47" t="str">
        <f aca="false">IF(OR(AO$6="No",ISERROR(FIND("&amp;",AN16)),ISERROR(FIND("_",$A16)))," ",LOWER(MID(AN16,FIND("&amp;",AN16)+1,1)))</f>
        <v>a</v>
      </c>
      <c r="AP16" s="61" t="str">
        <f aca="false">IF(LEN(TRIM($B16)),IF(LEN(TRIM(AN16))=0,"!!",IF(ISERROR(AND(FIND("&amp;",AN16),FIND("Yes",AO$6),FIND("_",$A16))),IF(AO$6="Yes",IF(ISERROR(IF(AND(LEN(TRIM(AO16))=0,AO$6="Yes",FIND("_",$A16)),"!&amp;")="!&amp;")," ","!&amp;"),IF(ISERROR(IF(AND(FIND("&amp;",AN16),AO$6="No",FIND("_",$A16)),"!&amp;")="!&amp;")," ","!&amp;")),IF(LEN(TRIM(AO16)),IF(AND(NOT(ISERROR(FIND("!o",$A16))),IF(AO16=AO$15,TRUE())),"!O",IF(AND(NOT(ISERROR(FIND("!c",$A16))),IF(AO16=AO$16,TRUE())),"!C",IF(AND(NOT(ISERROR(FIND("!y",$A16))),IF(AO16=AO$17,TRUE())),"!Y",IF(AND(NOT(ISERROR(FIND("!n",$A16))),IF(AO16=AO$18,TRUE())),"!N",IF(AND(NOT(ISERROR(FIND("!d",$A16))),IF(AO16=AO$19,TRUE())),"!D",IF(AND(NOT(ISERROR(FIND("d-",$A16))),IF(AO16&lt;&gt;AO15,TRUE())),"!-",IF(OR(AND($A16=$A15,AO16=AO15),AND($A16=$A14,AO16=AO14),AND($A16=$A13,AO16=AO13),AND($A16=$A12,AO16=AO12),AND($A16=$A11,AO16=AO11),AND($A16=$A10,AO16=AO10),AND($A16=$A9,AO16=AO9),AND($A16=$A8,AO16=AO8),AND($A16=$A7,AO16=AO7),AND($A16=$A6,AO16=AO6),AND($A16=$A5,AO16=AO5),AND($A16=$A4,AO16=AO4),AND($A16=$A3,AO16=AO3)),"!+",""))))))),"")))," ")</f>
        <v/>
      </c>
      <c r="AQ16" s="66" t="s">
        <v>152</v>
      </c>
      <c r="AR16" s="47" t="str">
        <f aca="false">IF(OR(AR$6="No",ISERROR(FIND("&amp;",AQ16)),ISERROR(FIND("_",$A16)))," ",LOWER(MID(AQ16,FIND("&amp;",AQ16)+1,1)))</f>
        <v>a</v>
      </c>
      <c r="AS16" s="61" t="str">
        <f aca="false">IF(LEN(TRIM($B16)),IF(LEN(TRIM(AQ16))=0,"!!",IF(ISERROR(AND(FIND("&amp;",AQ16),FIND("Yes",AR$6),FIND("_",$A16))),IF(AR$6="Yes",IF(ISERROR(IF(AND(LEN(TRIM(AR16))=0,AR$6="Yes",FIND("_",$A16)),"!&amp;")="!&amp;")," ","!&amp;"),IF(ISERROR(IF(AND(FIND("&amp;",AQ16),AR$6="No",FIND("_",$A16)),"!&amp;")="!&amp;")," ","!&amp;")),IF(LEN(TRIM(AR16)),IF(AND(NOT(ISERROR(FIND("!o",$A16))),IF(AR16=AR$15,TRUE())),"!O",IF(AND(NOT(ISERROR(FIND("!c",$A16))),IF(AR16=AR$16,TRUE())),"!C",IF(AND(NOT(ISERROR(FIND("!y",$A16))),IF(AR16=AR$17,TRUE())),"!Y",IF(AND(NOT(ISERROR(FIND("!n",$A16))),IF(AR16=AR$18,TRUE())),"!N",IF(AND(NOT(ISERROR(FIND("!d",$A16))),IF(AR16=AR$19,TRUE())),"!D",IF(AND(NOT(ISERROR(FIND("d-",$A16))),IF(AR16&lt;&gt;AR15,TRUE())),"!-",IF(OR(AND($A16=$A15,AR16=AR15),AND($A16=$A14,AR16=AR14),AND($A16=$A13,AR16=AR13),AND($A16=$A12,AR16=AR12),AND($A16=$A11,AR16=AR11),AND($A16=$A10,AR16=AR10),AND($A16=$A9,AR16=AR9),AND($A16=$A8,AR16=AR8),AND($A16=$A7,AR16=AR7),AND($A16=$A6,AR16=AR6),AND($A16=$A5,AR16=AR5),AND($A16=$A4,AR16=AR4),AND($A16=$A3,AR16=AR3)),"!+",""))))))),"")))," ")</f>
        <v/>
      </c>
      <c r="AT16" s="71" t="s">
        <v>153</v>
      </c>
      <c r="AU16" s="47" t="str">
        <f aca="false">IF(OR(AU$6="No",ISERROR(FIND("&amp;",AT16)),ISERROR(FIND("_",$A16)))," ",LOWER(MID(AT16,FIND("&amp;",AT16)+1,1)))</f>
        <v>п</v>
      </c>
      <c r="AV16" s="61" t="str">
        <f aca="false">IF(LEN(TRIM($B16)),IF(LEN(TRIM(AT16))=0,"!!",IF(ISERROR(AND(FIND("&amp;",AT16),FIND("Yes",AU$6),FIND("_",$A16))),IF(AU$6="Yes",IF(ISERROR(IF(AND(LEN(TRIM(AU16))=0,AU$6="Yes",FIND("_",$A16)),"!&amp;")="!&amp;")," ","!&amp;"),IF(ISERROR(IF(AND(FIND("&amp;",AT16),AU$6="No",FIND("_",$A16)),"!&amp;")="!&amp;")," ","!&amp;")),IF(LEN(TRIM(AU16)),IF(AND(NOT(ISERROR(FIND("!o",$A16))),IF(AU16=AU$15,TRUE())),"!O",IF(AND(NOT(ISERROR(FIND("!c",$A16))),IF(AU16=AU$16,TRUE())),"!C",IF(AND(NOT(ISERROR(FIND("!y",$A16))),IF(AU16=AU$17,TRUE())),"!Y",IF(AND(NOT(ISERROR(FIND("!n",$A16))),IF(AU16=AU$18,TRUE())),"!N",IF(AND(NOT(ISERROR(FIND("!d",$A16))),IF(AU16=AU$19,TRUE())),"!D",IF(AND(NOT(ISERROR(FIND("d-",$A16))),IF(AU16&lt;&gt;AU15,TRUE())),"!-",IF(OR(AND($A16=$A15,AU16=AU15),AND($A16=$A14,AU16=AU14),AND($A16=$A13,AU16=AU13),AND($A16=$A12,AU16=AU12),AND($A16=$A11,AU16=AU11),AND($A16=$A10,AU16=AU10),AND($A16=$A9,AU16=AU9),AND($A16=$A8,AU16=AU8),AND($A16=$A7,AU16=AU7),AND($A16=$A6,AU16=AU6),AND($A16=$A5,AU16=AU5),AND($A16=$A4,AU16=AU4),AND($A16=$A3,AU16=AU3)),"!+",""))))))),"")))," ")</f>
        <v/>
      </c>
      <c r="AW16" s="66" t="s">
        <v>154</v>
      </c>
      <c r="AX16" s="47" t="str">
        <f aca="false">IF(OR(AX$6="No",ISERROR(FIND("&amp;",AW16)),ISERROR(FIND("_",$A16)))," ",LOWER(MID(AW16,FIND("&amp;",AW16)+1,1)))</f>
        <v>m</v>
      </c>
      <c r="AY16" s="61" t="str">
        <f aca="false">IF(LEN(TRIM($B16)),IF(LEN(TRIM(AW16))=0,"!!",IF(ISERROR(AND(FIND("&amp;",AW16),FIND("Yes",AX$6),FIND("_",$A16))),IF(AX$6="Yes",IF(ISERROR(IF(AND(LEN(TRIM(AX16))=0,AX$6="Yes",FIND("_",$A16)),"!&amp;")="!&amp;")," ","!&amp;"),IF(ISERROR(IF(AND(FIND("&amp;",AW16),AX$6="No",FIND("_",$A16)),"!&amp;")="!&amp;")," ","!&amp;")),IF(LEN(TRIM(AX16)),IF(AND(NOT(ISERROR(FIND("!o",$A16))),IF(AX16=AX$15,TRUE())),"!O",IF(AND(NOT(ISERROR(FIND("!c",$A16))),IF(AX16=AX$16,TRUE())),"!C",IF(AND(NOT(ISERROR(FIND("!y",$A16))),IF(AX16=AX$17,TRUE())),"!Y",IF(AND(NOT(ISERROR(FIND("!n",$A16))),IF(AX16=AX$18,TRUE())),"!N",IF(AND(NOT(ISERROR(FIND("!d",$A16))),IF(AX16=AX$19,TRUE())),"!D",IF(AND(NOT(ISERROR(FIND("d-",$A16))),IF(AX16&lt;&gt;AX15,TRUE())),"!-",IF(OR(AND($A16=$A15,AX16=AX15),AND($A16=$A14,AX16=AX14),AND($A16=$A13,AX16=AX13),AND($A16=$A12,AX16=AX12),AND($A16=$A11,AX16=AX11),AND($A16=$A10,AX16=AX10),AND($A16=$A9,AX16=AX9),AND($A16=$A8,AX16=AX8),AND($A16=$A7,AX16=AX7),AND($A16=$A6,AX16=AX6),AND($A16=$A5,AX16=AX5),AND($A16=$A4,AX16=AX4),AND($A16=$A3,AX16=AX3)),"!+",""))))))),"")))," ")</f>
        <v/>
      </c>
      <c r="AZ16" s="66" t="str">
        <f aca="false">SUBSTITUTE($D16,"&amp;","")</f>
        <v>Cancel</v>
      </c>
      <c r="BA16" s="47" t="str">
        <f aca="false">IF(OR(BA$6="No",ISERROR(FIND("&amp;",AZ16)),ISERROR(FIND("_",$A16)))," ",LOWER(MID(AZ16,FIND("&amp;",AZ16)+1,1)))</f>
        <v> </v>
      </c>
      <c r="BB16" s="61" t="str">
        <f aca="false">IF(LEN(TRIM($B16)),IF(LEN(TRIM(AZ16))=0,"!!",IF(ISERROR(AND(FIND("&amp;",AZ16),FIND("Yes",BA$6),FIND("_",$A16))),IF(BA$6="Yes",IF(ISERROR(IF(AND(LEN(TRIM(BA16))=0,BA$6="Yes",FIND("_",$A16)),"!&amp;")="!&amp;")," ","!&amp;"),IF(ISERROR(IF(AND(FIND("&amp;",AZ16),BA$6="No",FIND("_",$A16)),"!&amp;")="!&amp;")," ","!&amp;")),IF(LEN(TRIM(BA16)),IF(AND(NOT(ISERROR(FIND("!o",$A16))),IF(BA16=BA$15,TRUE())),"!O",IF(AND(NOT(ISERROR(FIND("!c",$A16))),IF(BA16=BA$16,TRUE())),"!C",IF(AND(NOT(ISERROR(FIND("!y",$A16))),IF(BA16=BA$17,TRUE())),"!Y",IF(AND(NOT(ISERROR(FIND("!n",$A16))),IF(BA16=BA$18,TRUE())),"!N",IF(AND(NOT(ISERROR(FIND("!d",$A16))),IF(BA16=BA$19,TRUE())),"!D",IF(AND(NOT(ISERROR(FIND("d-",$A16))),IF(BA16&lt;&gt;BA15,TRUE())),"!-",IF(OR(AND($A16=$A15,BA16=BA15),AND($A16=$A14,BA16=BA14),AND($A16=$A13,BA16=BA13),AND($A16=$A12,BA16=BA12),AND($A16=$A11,BA16=BA11),AND($A16=$A10,BA16=BA10),AND($A16=$A9,BA16=BA9),AND($A16=$A8,BA16=BA8),AND($A16=$A7,BA16=BA7),AND($A16=$A6,BA16=BA6),AND($A16=$A5,BA16=BA5),AND($A16=$A4,BA16=BA4),AND($A16=$A3,BA16=BA3)),"!+",""))))))),"")))," ")</f>
        <v>!&amp;</v>
      </c>
    </row>
    <row collapsed="false" customFormat="false" customHeight="true" hidden="false" ht="12.75" outlineLevel="0" r="17">
      <c r="A17" s="47" t="s">
        <v>155</v>
      </c>
      <c r="B17" s="41" t="s">
        <v>80</v>
      </c>
      <c r="C17" s="50" t="s">
        <v>156</v>
      </c>
      <c r="D17" s="72" t="s">
        <v>157</v>
      </c>
      <c r="E17" s="47" t="str">
        <f aca="false">IF(OR(E$6="No",ISERROR(FIND("&amp;",D17)),ISERROR(FIND("_",$A17)))," ",LOWER(MID(D17,FIND("&amp;",D17)+1,1)))</f>
        <v>y</v>
      </c>
      <c r="F17" s="61" t="str">
        <f aca="false">IF(LEN(TRIM($B17)),IF(LEN(TRIM(D17))=0,"!!",IF(ISERROR(AND(FIND("&amp;",D17),FIND("Yes",E$6),FIND("_",$A17))),IF(E$6="Yes",IF(ISERROR(IF(AND(LEN(TRIM(E17))=0,E$6="Yes",FIND("_",$A17)),"!&amp;")="!&amp;")," ","!&amp;"),IF(ISERROR(IF(AND(FIND("&amp;",D17),E$6="No",FIND("_",$A17)),"!&amp;")="!&amp;")," ","!&amp;")),IF(LEN(TRIM(E17)),IF(AND(NOT(ISERROR(FIND("!o",$A17))),IF(E17=E$15,TRUE())),"!O",IF(AND(NOT(ISERROR(FIND("!c",$A17))),IF(E17=E$16,TRUE())),"!C",IF(AND(NOT(ISERROR(FIND("!y",$A17))),IF(E17=E$17,TRUE())),"!Y",IF(AND(NOT(ISERROR(FIND("!n",$A17))),IF(E17=E$18,TRUE())),"!N",IF(AND(NOT(ISERROR(FIND("!d",$A17))),IF(E17=E$19,TRUE())),"!D",IF(AND(NOT(ISERROR(FIND("d-",$A17))),IF(E17&lt;&gt;E16,TRUE())),"!-",IF(OR(AND($A17=$A16,E17=E16),AND($A17=$A15,E17=E15),AND($A17=$A14,E17=E14),AND($A17=$A13,E17=E13),AND($A17=$A12,E17=E12),AND($A17=$A11,E17=E11),AND($A17=$A10,E17=E10),AND($A17=$A9,E17=E9),AND($A17=$A8,E17=E8),AND($A17=$A7,E17=E7),AND($A17=$A6,E17=E6),AND($A17=$A5,E17=E5),AND($A17=$A4,E17=E4)),"!+",""))))))),"")))," ")</f>
        <v/>
      </c>
      <c r="G17" s="72" t="s">
        <v>158</v>
      </c>
      <c r="H17" s="47" t="str">
        <f aca="false">IF(OR(H$6="No",ISERROR(FIND("&amp;",G17)),ISERROR(FIND("_",$A17)))," ",LOWER(MID(G17,FIND("&amp;",G17)+1,1)))</f>
        <v>j</v>
      </c>
      <c r="I17" s="61" t="str">
        <f aca="false">IF(LEN(TRIM($B17)),IF(LEN(TRIM(G17))=0,"!!",IF(ISERROR(AND(FIND("&amp;",G17),FIND("Yes",H$6),FIND("_",$A17))),IF(H$6="Yes",IF(ISERROR(IF(AND(LEN(TRIM(H17))=0,H$6="Yes",FIND("_",$A17)),"!&amp;")="!&amp;")," ","!&amp;"),IF(ISERROR(IF(AND(FIND("&amp;",G17),H$6="No",FIND("_",$A17)),"!&amp;")="!&amp;")," ","!&amp;")),IF(LEN(TRIM(H17)),IF(AND(NOT(ISERROR(FIND("!o",$A17))),IF(H17=H$15,TRUE())),"!O",IF(AND(NOT(ISERROR(FIND("!c",$A17))),IF(H17=H$16,TRUE())),"!C",IF(AND(NOT(ISERROR(FIND("!y",$A17))),IF(H17=H$17,TRUE())),"!Y",IF(AND(NOT(ISERROR(FIND("!n",$A17))),IF(H17=H$18,TRUE())),"!N",IF(AND(NOT(ISERROR(FIND("!d",$A17))),IF(H17=H$19,TRUE())),"!D",IF(AND(NOT(ISERROR(FIND("d-",$A17))),IF(H17&lt;&gt;H16,TRUE())),"!-",IF(OR(AND($A17=$A16,H17=H16),AND($A17=$A15,H17=H15),AND($A17=$A14,H17=H14),AND($A17=$A13,H17=H13),AND($A17=$A12,H17=H12),AND($A17=$A11,H17=H11),AND($A17=$A10,H17=H10),AND($A17=$A9,H17=H9),AND($A17=$A8,H17=H8),AND($A17=$A7,H17=H7),AND($A17=$A6,H17=H6),AND($A17=$A5,H17=H5),AND($A17=$A4,H17=H4)),"!+",""))))))),"")))," ")</f>
        <v/>
      </c>
      <c r="J17" s="72"/>
      <c r="K17" s="47" t="str">
        <f aca="false">IF(OR(K$6="No",ISERROR(FIND("&amp;",J17)),ISERROR(FIND("_",$A17)))," ",LOWER(MID(J17,FIND("&amp;",J17)+1,1)))</f>
        <v> </v>
      </c>
      <c r="L17" s="61" t="str">
        <f aca="false">IF(LEN(TRIM($B17)),IF(LEN(TRIM(J17))=0,"!!",IF(ISERROR(AND(FIND("&amp;",J17),FIND("Yes",K$6),FIND("_",$A17))),IF(K$6="Yes",IF(ISERROR(IF(AND(LEN(TRIM(K17))=0,K$6="Yes",FIND("_",$A17)),"!&amp;")="!&amp;")," ","!&amp;"),IF(ISERROR(IF(AND(FIND("&amp;",J17),K$6="No",FIND("_",$A17)),"!&amp;")="!&amp;")," ","!&amp;")),IF(LEN(TRIM(K17)),IF(AND(NOT(ISERROR(FIND("!o",$A17))),IF(K17=K$15,TRUE())),"!O",IF(AND(NOT(ISERROR(FIND("!c",$A17))),IF(K17=K$16,TRUE())),"!C",IF(AND(NOT(ISERROR(FIND("!y",$A17))),IF(K17=K$17,TRUE())),"!Y",IF(AND(NOT(ISERROR(FIND("!n",$A17))),IF(K17=K$18,TRUE())),"!N",IF(AND(NOT(ISERROR(FIND("!d",$A17))),IF(K17=K$19,TRUE())),"!D",IF(AND(NOT(ISERROR(FIND("d-",$A17))),IF(K17&lt;&gt;K16,TRUE())),"!-",IF(OR(AND($A17=$A16,K17=K16),AND($A17=$A15,K17=K15),AND($A17=$A14,K17=K14),AND($A17=$A13,K17=K13),AND($A17=$A12,K17=K12),AND($A17=$A11,K17=K11),AND($A17=$A10,K17=K10),AND($A17=$A9,K17=K9),AND($A17=$A8,K17=K8),AND($A17=$A7,K17=K7),AND($A17=$A6,K17=K6),AND($A17=$A5,K17=K5),AND($A17=$A4,K17=K4)),"!+",""))))))),"")))," ")</f>
        <v>!!</v>
      </c>
      <c r="M17" s="72"/>
      <c r="N17" s="47" t="str">
        <f aca="false">IF(OR(N$6="No",ISERROR(FIND("&amp;",M17)),ISERROR(FIND("_",$A17)))," ",LOWER(MID(M17,FIND("&amp;",M17)+1,1)))</f>
        <v> </v>
      </c>
      <c r="O17" s="61" t="str">
        <f aca="false">IF(LEN(TRIM($B17)),IF(LEN(TRIM(M17))=0,"!!",IF(ISERROR(AND(FIND("&amp;",M17),FIND("Yes",N$6),FIND("_",$A17))),IF(N$6="Yes",IF(ISERROR(IF(AND(LEN(TRIM(N17))=0,N$6="Yes",FIND("_",$A17)),"!&amp;")="!&amp;")," ","!&amp;"),IF(ISERROR(IF(AND(FIND("&amp;",M17),N$6="No",FIND("_",$A17)),"!&amp;")="!&amp;")," ","!&amp;")),IF(LEN(TRIM(N17)),IF(AND(NOT(ISERROR(FIND("!o",$A17))),IF(N17=N$15,TRUE())),"!O",IF(AND(NOT(ISERROR(FIND("!c",$A17))),IF(N17=N$16,TRUE())),"!C",IF(AND(NOT(ISERROR(FIND("!y",$A17))),IF(N17=N$17,TRUE())),"!Y",IF(AND(NOT(ISERROR(FIND("!n",$A17))),IF(N17=N$18,TRUE())),"!N",IF(AND(NOT(ISERROR(FIND("!d",$A17))),IF(N17=N$19,TRUE())),"!D",IF(AND(NOT(ISERROR(FIND("d-",$A17))),IF(N17&lt;&gt;N16,TRUE())),"!-",IF(OR(AND($A17=$A16,N17=N16),AND($A17=$A15,N17=N15),AND($A17=$A14,N17=N14),AND($A17=$A13,N17=N13),AND($A17=$A12,N17=N12),AND($A17=$A11,N17=N11),AND($A17=$A10,N17=N10),AND($A17=$A9,N17=N9),AND($A17=$A8,N17=N8),AND($A17=$A7,N17=N7),AND($A17=$A6,N17=N6),AND($A17=$A5,N17=N5),AND($A17=$A4,N17=N4)),"!+",""))))))),"")))," ")</f>
        <v>!!</v>
      </c>
      <c r="P17" s="72" t="s">
        <v>159</v>
      </c>
      <c r="Q17" s="47" t="str">
        <f aca="false">IF(OR(Q$6="No",ISERROR(FIND("&amp;",P17)),ISERROR(FIND("_",$A17)))," ",LOWER(MID(P17,FIND("&amp;",P17)+1,1)))</f>
        <v>s</v>
      </c>
      <c r="R17" s="61" t="str">
        <f aca="false">IF(LEN(TRIM($B17)),IF(LEN(TRIM(P17))=0,"!!",IF(ISERROR(AND(FIND("&amp;",P17),FIND("Yes",Q$6),FIND("_",$A17))),IF(Q$6="Yes",IF(ISERROR(IF(AND(LEN(TRIM(Q17))=0,Q$6="Yes",FIND("_",$A17)),"!&amp;")="!&amp;")," ","!&amp;"),IF(ISERROR(IF(AND(FIND("&amp;",P17),Q$6="No",FIND("_",$A17)),"!&amp;")="!&amp;")," ","!&amp;")),IF(LEN(TRIM(Q17)),IF(AND(NOT(ISERROR(FIND("!o",$A17))),IF(Q17=Q$15,TRUE())),"!O",IF(AND(NOT(ISERROR(FIND("!c",$A17))),IF(Q17=Q$16,TRUE())),"!C",IF(AND(NOT(ISERROR(FIND("!y",$A17))),IF(Q17=Q$17,TRUE())),"!Y",IF(AND(NOT(ISERROR(FIND("!n",$A17))),IF(Q17=Q$18,TRUE())),"!N",IF(AND(NOT(ISERROR(FIND("!d",$A17))),IF(Q17=Q$19,TRUE())),"!D",IF(AND(NOT(ISERROR(FIND("d-",$A17))),IF(Q17&lt;&gt;Q16,TRUE())),"!-",IF(OR(AND($A17=$A16,Q17=Q16),AND($A17=$A15,Q17=Q15),AND($A17=$A14,Q17=Q14),AND($A17=$A13,Q17=Q13),AND($A17=$A12,Q17=Q12),AND($A17=$A11,Q17=Q11),AND($A17=$A10,Q17=Q10),AND($A17=$A9,Q17=Q9),AND($A17=$A8,Q17=Q8),AND($A17=$A7,Q17=Q7),AND($A17=$A6,Q17=Q6),AND($A17=$A5,Q17=Q5),AND($A17=$A4,Q17=Q4)),"!+",""))))))),"")))," ")</f>
        <v/>
      </c>
      <c r="S17" s="72"/>
      <c r="T17" s="47" t="str">
        <f aca="false">IF(OR(T$6="No",ISERROR(FIND("&amp;",S17)),ISERROR(FIND("_",$A17)))," ",LOWER(MID(S17,FIND("&amp;",S17)+1,1)))</f>
        <v> </v>
      </c>
      <c r="U17" s="61" t="str">
        <f aca="false">IF(LEN(TRIM($B17)),IF(LEN(TRIM(S17))=0,"!!",IF(ISERROR(AND(FIND("&amp;",S17),FIND("Yes",T$6),FIND("_",$A17))),IF(T$6="Yes",IF(ISERROR(IF(AND(LEN(TRIM(T17))=0,T$6="Yes",FIND("_",$A17)),"!&amp;")="!&amp;")," ","!&amp;"),IF(ISERROR(IF(AND(FIND("&amp;",S17),T$6="No",FIND("_",$A17)),"!&amp;")="!&amp;")," ","!&amp;")),IF(LEN(TRIM(T17)),IF(AND(NOT(ISERROR(FIND("!o",$A17))),IF(T17=T$15,TRUE())),"!O",IF(AND(NOT(ISERROR(FIND("!c",$A17))),IF(T17=T$16,TRUE())),"!C",IF(AND(NOT(ISERROR(FIND("!y",$A17))),IF(T17=T$17,TRUE())),"!Y",IF(AND(NOT(ISERROR(FIND("!n",$A17))),IF(T17=T$18,TRUE())),"!N",IF(AND(NOT(ISERROR(FIND("!d",$A17))),IF(T17=T$19,TRUE())),"!D",IF(AND(NOT(ISERROR(FIND("d-",$A17))),IF(T17&lt;&gt;T16,TRUE())),"!-",IF(OR(AND($A17=$A16,T17=T16),AND($A17=$A15,T17=T15),AND($A17=$A14,T17=T14),AND($A17=$A13,T17=T13),AND($A17=$A12,T17=T12),AND($A17=$A11,T17=T11),AND($A17=$A10,T17=T10),AND($A17=$A9,T17=T9),AND($A17=$A8,T17=T8),AND($A17=$A7,T17=T7),AND($A17=$A6,T17=T6),AND($A17=$A5,T17=T5),AND($A17=$A4,T17=T4)),"!+",""))))))),"")))," ")</f>
        <v>!!</v>
      </c>
      <c r="V17" s="72" t="s">
        <v>159</v>
      </c>
      <c r="W17" s="47" t="str">
        <f aca="false">IF(OR(W$6="No",ISERROR(FIND("&amp;",V17)),ISERROR(FIND("_",$A17)))," ",LOWER(MID(V17,FIND("&amp;",V17)+1,1)))</f>
        <v>s</v>
      </c>
      <c r="X17" s="61" t="str">
        <f aca="false">IF(LEN(TRIM($B17)),IF(LEN(TRIM(V17))=0,"!!",IF(ISERROR(AND(FIND("&amp;",V17),FIND("Yes",W$6),FIND("_",$A17))),IF(W$6="Yes",IF(ISERROR(IF(AND(LEN(TRIM(W17))=0,W$6="Yes",FIND("_",$A17)),"!&amp;")="!&amp;")," ","!&amp;"),IF(ISERROR(IF(AND(FIND("&amp;",V17),W$6="No",FIND("_",$A17)),"!&amp;")="!&amp;")," ","!&amp;")),IF(LEN(TRIM(W17)),IF(AND(NOT(ISERROR(FIND("!o",$A17))),IF(W17=W$15,TRUE())),"!O",IF(AND(NOT(ISERROR(FIND("!c",$A17))),IF(W17=W$16,TRUE())),"!C",IF(AND(NOT(ISERROR(FIND("!y",$A17))),IF(W17=W$17,TRUE())),"!Y",IF(AND(NOT(ISERROR(FIND("!n",$A17))),IF(W17=W$18,TRUE())),"!N",IF(AND(NOT(ISERROR(FIND("!d",$A17))),IF(W17=W$19,TRUE())),"!D",IF(AND(NOT(ISERROR(FIND("d-",$A17))),IF(W17&lt;&gt;W16,TRUE())),"!-",IF(OR(AND($A17=$A16,W17=W16),AND($A17=$A15,W17=W15),AND($A17=$A14,W17=W14),AND($A17=$A13,W17=W13),AND($A17=$A12,W17=W12),AND($A17=$A11,W17=W11),AND($A17=$A10,W17=W10),AND($A17=$A9,W17=W9),AND($A17=$A8,W17=W8),AND($A17=$A7,W17=W7),AND($A17=$A6,W17=W6),AND($A17=$A5,W17=W5),AND($A17=$A4,W17=W4)),"!+",""))))))),"")))," ")</f>
        <v/>
      </c>
      <c r="Y17" s="72" t="s">
        <v>158</v>
      </c>
      <c r="Z17" s="47" t="str">
        <f aca="false">IF(OR(Z$6="No",ISERROR(FIND("&amp;",Y17)),ISERROR(FIND("_",$A17)))," ",LOWER(MID(Y17,FIND("&amp;",Y17)+1,1)))</f>
        <v>j</v>
      </c>
      <c r="AA17" s="61" t="str">
        <f aca="false">IF(LEN(TRIM($B17)),IF(LEN(TRIM(Y17))=0,"!!",IF(ISERROR(AND(FIND("&amp;",Y17),FIND("Yes",Z$6),FIND("_",$A17))),IF(Z$6="Yes",IF(ISERROR(IF(AND(LEN(TRIM(Z17))=0,Z$6="Yes",FIND("_",$A17)),"!&amp;")="!&amp;")," ","!&amp;"),IF(ISERROR(IF(AND(FIND("&amp;",Y17),Z$6="No",FIND("_",$A17)),"!&amp;")="!&amp;")," ","!&amp;")),IF(LEN(TRIM(Z17)),IF(AND(NOT(ISERROR(FIND("!o",$A17))),IF(Z17=Z$15,TRUE())),"!O",IF(AND(NOT(ISERROR(FIND("!c",$A17))),IF(Z17=Z$16,TRUE())),"!C",IF(AND(NOT(ISERROR(FIND("!y",$A17))),IF(Z17=Z$17,TRUE())),"!Y",IF(AND(NOT(ISERROR(FIND("!n",$A17))),IF(Z17=Z$18,TRUE())),"!N",IF(AND(NOT(ISERROR(FIND("!d",$A17))),IF(Z17=Z$19,TRUE())),"!D",IF(AND(NOT(ISERROR(FIND("d-",$A17))),IF(Z17&lt;&gt;Z16,TRUE())),"!-",IF(OR(AND($A17=$A16,Z17=Z16),AND($A17=$A15,Z17=Z15),AND($A17=$A14,Z17=Z14),AND($A17=$A13,Z17=Z13),AND($A17=$A12,Z17=Z12),AND($A17=$A11,Z17=Z11),AND($A17=$A10,Z17=Z10),AND($A17=$A9,Z17=Z9),AND($A17=$A8,Z17=Z8),AND($A17=$A7,Z17=Z7),AND($A17=$A6,Z17=Z6),AND($A17=$A5,Z17=Z5),AND($A17=$A4,Z17=Z4)),"!+",""))))))),"")))," ")</f>
        <v/>
      </c>
      <c r="AB17" s="72"/>
      <c r="AC17" s="47" t="str">
        <f aca="false">IF(OR(AC$6="No",ISERROR(FIND("&amp;",AB17)),ISERROR(FIND("_",$A17)))," ",LOWER(MID(AB17,FIND("&amp;",AB17)+1,1)))</f>
        <v> </v>
      </c>
      <c r="AD17" s="61" t="str">
        <f aca="false">IF(LEN(TRIM($B17)),IF(LEN(TRIM(AB17))=0,"!!",IF(ISERROR(AND(FIND("&amp;",AB17),FIND("Yes",AC$6),FIND("_",$A17))),IF(AC$6="Yes",IF(ISERROR(IF(AND(LEN(TRIM(AC17))=0,AC$6="Yes",FIND("_",$A17)),"!&amp;")="!&amp;")," ","!&amp;"),IF(ISERROR(IF(AND(FIND("&amp;",AB17),AC$6="No",FIND("_",$A17)),"!&amp;")="!&amp;")," ","!&amp;")),IF(LEN(TRIM(AC17)),IF(AND(NOT(ISERROR(FIND("!o",$A17))),IF(AC17=AC$15,TRUE())),"!O",IF(AND(NOT(ISERROR(FIND("!c",$A17))),IF(AC17=AC$16,TRUE())),"!C",IF(AND(NOT(ISERROR(FIND("!y",$A17))),IF(AC17=AC$17,TRUE())),"!Y",IF(AND(NOT(ISERROR(FIND("!n",$A17))),IF(AC17=AC$18,TRUE())),"!N",IF(AND(NOT(ISERROR(FIND("!d",$A17))),IF(AC17=AC$19,TRUE())),"!D",IF(AND(NOT(ISERROR(FIND("d-",$A17))),IF(AC17&lt;&gt;AC16,TRUE())),"!-",IF(OR(AND($A17=$A16,AC17=AC16),AND($A17=$A15,AC17=AC15),AND($A17=$A14,AC17=AC14),AND($A17=$A13,AC17=AC13),AND($A17=$A12,AC17=AC12),AND($A17=$A11,AC17=AC11),AND($A17=$A10,AC17=AC10),AND($A17=$A9,AC17=AC9),AND($A17=$A8,AC17=AC8),AND($A17=$A7,AC17=AC7),AND($A17=$A6,AC17=AC6),AND($A17=$A5,AC17=AC5),AND($A17=$A4,AC17=AC4)),"!+",""))))))),"")))," ")</f>
        <v>!!</v>
      </c>
      <c r="AE17" s="73" t="s">
        <v>160</v>
      </c>
      <c r="AF17" s="47" t="str">
        <f aca="false">IF(OR(AF$6="No",ISERROR(FIND("&amp;",AE17)),ISERROR(FIND("_",$A17)))," ",LOWER(MID(AE17,FIND("&amp;",AE17)+1,1)))</f>
        <v>y</v>
      </c>
      <c r="AG17" s="61" t="str">
        <f aca="false">IF(LEN(TRIM($B17)),IF(LEN(TRIM(AE17))=0,"!!",IF(ISERROR(AND(FIND("&amp;",AE17),FIND("Yes",AF$6),FIND("_",$A17))),IF(AF$6="Yes",IF(ISERROR(IF(AND(LEN(TRIM(AF17))=0,AF$6="Yes",FIND("_",$A17)),"!&amp;")="!&amp;")," ","!&amp;"),IF(ISERROR(IF(AND(FIND("&amp;",AE17),AF$6="No",FIND("_",$A17)),"!&amp;")="!&amp;")," ","!&amp;")),IF(LEN(TRIM(AF17)),IF(AND(NOT(ISERROR(FIND("!o",$A17))),IF(AF17=AF$15,TRUE())),"!O",IF(AND(NOT(ISERROR(FIND("!c",$A17))),IF(AF17=AF$16,TRUE())),"!C",IF(AND(NOT(ISERROR(FIND("!y",$A17))),IF(AF17=AF$17,TRUE())),"!Y",IF(AND(NOT(ISERROR(FIND("!n",$A17))),IF(AF17=AF$18,TRUE())),"!N",IF(AND(NOT(ISERROR(FIND("!d",$A17))),IF(AF17=AF$19,TRUE())),"!D",IF(AND(NOT(ISERROR(FIND("d-",$A17))),IF(AF17&lt;&gt;AF16,TRUE())),"!-",IF(OR(AND($A17=$A16,AF17=AF16),AND($A17=$A15,AF17=AF15),AND($A17=$A14,AF17=AF14),AND($A17=$A13,AF17=AF13),AND($A17=$A12,AF17=AF12),AND($A17=$A11,AF17=AF11),AND($A17=$A10,AF17=AF10),AND($A17=$A9,AF17=AF9),AND($A17=$A8,AF17=AF8),AND($A17=$A7,AF17=AF7),AND($A17=$A6,AF17=AF6),AND($A17=$A5,AF17=AF5),AND($A17=$A4,AF17=AF4)),"!+",""))))))),"")))," ")</f>
        <v/>
      </c>
      <c r="AH17" s="74" t="s">
        <v>161</v>
      </c>
      <c r="AI17" s="47" t="str">
        <f aca="false">IF(OR(AI$6="No",ISERROR(FIND("&amp;",AH17)),ISERROR(FIND("_",$A17)))," ",LOWER(MID(AH17,FIND("&amp;",AH17)+1,1)))</f>
        <v>y</v>
      </c>
      <c r="AJ17" s="61" t="str">
        <f aca="false">IF(LEN(TRIM($B17)),IF(LEN(TRIM(AH17))=0,"!!",IF(ISERROR(AND(FIND("&amp;",AH17),FIND("Yes",AI$6),FIND("_",$A17))),IF(AI$6="Yes",IF(ISERROR(IF(AND(LEN(TRIM(AI17))=0,AI$6="Yes",FIND("_",$A17)),"!&amp;")="!&amp;")," ","!&amp;"),IF(ISERROR(IF(AND(FIND("&amp;",AH17),AI$6="No",FIND("_",$A17)),"!&amp;")="!&amp;")," ","!&amp;")),IF(LEN(TRIM(AI17)),IF(AND(NOT(ISERROR(FIND("!o",$A17))),IF(AI17=AI$15,TRUE())),"!O",IF(AND(NOT(ISERROR(FIND("!c",$A17))),IF(AI17=AI$16,TRUE())),"!C",IF(AND(NOT(ISERROR(FIND("!y",$A17))),IF(AI17=AI$17,TRUE())),"!Y",IF(AND(NOT(ISERROR(FIND("!n",$A17))),IF(AI17=AI$18,TRUE())),"!N",IF(AND(NOT(ISERROR(FIND("!d",$A17))),IF(AI17=AI$19,TRUE())),"!D",IF(AND(NOT(ISERROR(FIND("d-",$A17))),IF(AI17&lt;&gt;AI16,TRUE())),"!-",IF(OR(AND($A17=$A16,AI17=AI16),AND($A17=$A15,AI17=AI15),AND($A17=$A14,AI17=AI14),AND($A17=$A13,AI17=AI13),AND($A17=$A12,AI17=AI12),AND($A17=$A11,AI17=AI11),AND($A17=$A10,AI17=AI10),AND($A17=$A9,AI17=AI9),AND($A17=$A8,AI17=AI8),AND($A17=$A7,AI17=AI7),AND($A17=$A6,AI17=AI6),AND($A17=$A5,AI17=AI5),AND($A17=$A4,AI17=AI4)),"!+",""))))))),"")))," ")</f>
        <v/>
      </c>
      <c r="AK17" s="72"/>
      <c r="AL17" s="47" t="str">
        <f aca="false">IF(OR(AL$6="No",ISERROR(FIND("&amp;",AK17)),ISERROR(FIND("_",$A17)))," ",LOWER(MID(AK17,FIND("&amp;",AK17)+1,1)))</f>
        <v> </v>
      </c>
      <c r="AM17" s="61" t="str">
        <f aca="false">IF(LEN(TRIM($B17)),IF(LEN(TRIM(AK17))=0,"!!",IF(ISERROR(AND(FIND("&amp;",AK17),FIND("Yes",AL$6),FIND("_",$A17))),IF(AL$6="Yes",IF(ISERROR(IF(AND(LEN(TRIM(AL17))=0,AL$6="Yes",FIND("_",$A17)),"!&amp;")="!&amp;")," ","!&amp;"),IF(ISERROR(IF(AND(FIND("&amp;",AK17),AL$6="No",FIND("_",$A17)),"!&amp;")="!&amp;")," ","!&amp;")),IF(LEN(TRIM(AL17)),IF(AND(NOT(ISERROR(FIND("!o",$A17))),IF(AL17=AL$15,TRUE())),"!O",IF(AND(NOT(ISERROR(FIND("!c",$A17))),IF(AL17=AL$16,TRUE())),"!C",IF(AND(NOT(ISERROR(FIND("!y",$A17))),IF(AL17=AL$17,TRUE())),"!Y",IF(AND(NOT(ISERROR(FIND("!n",$A17))),IF(AL17=AL$18,TRUE())),"!N",IF(AND(NOT(ISERROR(FIND("!d",$A17))),IF(AL17=AL$19,TRUE())),"!D",IF(AND(NOT(ISERROR(FIND("d-",$A17))),IF(AL17&lt;&gt;AL16,TRUE())),"!-",IF(OR(AND($A17=$A16,AL17=AL16),AND($A17=$A15,AL17=AL15),AND($A17=$A14,AL17=AL14),AND($A17=$A13,AL17=AL13),AND($A17=$A12,AL17=AL12),AND($A17=$A11,AL17=AL11),AND($A17=$A10,AL17=AL10),AND($A17=$A9,AL17=AL9),AND($A17=$A8,AL17=AL8),AND($A17=$A7,AL17=AL7),AND($A17=$A6,AL17=AL6),AND($A17=$A5,AL17=AL5),AND($A17=$A4,AL17=AL4)),"!+",""))))))),"")))," ")</f>
        <v>!!</v>
      </c>
      <c r="AN17" s="72" t="s">
        <v>162</v>
      </c>
      <c r="AO17" s="47" t="str">
        <f aca="false">IF(OR(AO$6="No",ISERROR(FIND("&amp;",AN17)),ISERROR(FIND("_",$A17)))," ",LOWER(MID(AN17,FIND("&amp;",AN17)+1,1)))</f>
        <v>o</v>
      </c>
      <c r="AP17" s="61" t="str">
        <f aca="false">IF(LEN(TRIM($B17)),IF(LEN(TRIM(AN17))=0,"!!",IF(ISERROR(AND(FIND("&amp;",AN17),FIND("Yes",AO$6),FIND("_",$A17))),IF(AO$6="Yes",IF(ISERROR(IF(AND(LEN(TRIM(AO17))=0,AO$6="Yes",FIND("_",$A17)),"!&amp;")="!&amp;")," ","!&amp;"),IF(ISERROR(IF(AND(FIND("&amp;",AN17),AO$6="No",FIND("_",$A17)),"!&amp;")="!&amp;")," ","!&amp;")),IF(LEN(TRIM(AO17)),IF(AND(NOT(ISERROR(FIND("!o",$A17))),IF(AO17=AO$15,TRUE())),"!O",IF(AND(NOT(ISERROR(FIND("!c",$A17))),IF(AO17=AO$16,TRUE())),"!C",IF(AND(NOT(ISERROR(FIND("!y",$A17))),IF(AO17=AO$17,TRUE())),"!Y",IF(AND(NOT(ISERROR(FIND("!n",$A17))),IF(AO17=AO$18,TRUE())),"!N",IF(AND(NOT(ISERROR(FIND("!d",$A17))),IF(AO17=AO$19,TRUE())),"!D",IF(AND(NOT(ISERROR(FIND("d-",$A17))),IF(AO17&lt;&gt;AO16,TRUE())),"!-",IF(OR(AND($A17=$A16,AO17=AO16),AND($A17=$A15,AO17=AO15),AND($A17=$A14,AO17=AO14),AND($A17=$A13,AO17=AO13),AND($A17=$A12,AO17=AO12),AND($A17=$A11,AO17=AO11),AND($A17=$A10,AO17=AO10),AND($A17=$A9,AO17=AO9),AND($A17=$A8,AO17=AO8),AND($A17=$A7,AO17=AO7),AND($A17=$A6,AO17=AO6),AND($A17=$A5,AO17=AO5),AND($A17=$A4,AO17=AO4)),"!+",""))))))),"")))," ")</f>
        <v/>
      </c>
      <c r="AQ17" s="72"/>
      <c r="AR17" s="47" t="str">
        <f aca="false">IF(OR(AR$6="No",ISERROR(FIND("&amp;",AQ17)),ISERROR(FIND("_",$A17)))," ",LOWER(MID(AQ17,FIND("&amp;",AQ17)+1,1)))</f>
        <v> </v>
      </c>
      <c r="AS17" s="61" t="str">
        <f aca="false">IF(LEN(TRIM($B17)),IF(LEN(TRIM(AQ17))=0,"!!",IF(ISERROR(AND(FIND("&amp;",AQ17),FIND("Yes",AR$6),FIND("_",$A17))),IF(AR$6="Yes",IF(ISERROR(IF(AND(LEN(TRIM(AR17))=0,AR$6="Yes",FIND("_",$A17)),"!&amp;")="!&amp;")," ","!&amp;"),IF(ISERROR(IF(AND(FIND("&amp;",AQ17),AR$6="No",FIND("_",$A17)),"!&amp;")="!&amp;")," ","!&amp;")),IF(LEN(TRIM(AR17)),IF(AND(NOT(ISERROR(FIND("!o",$A17))),IF(AR17=AR$15,TRUE())),"!O",IF(AND(NOT(ISERROR(FIND("!c",$A17))),IF(AR17=AR$16,TRUE())),"!C",IF(AND(NOT(ISERROR(FIND("!y",$A17))),IF(AR17=AR$17,TRUE())),"!Y",IF(AND(NOT(ISERROR(FIND("!n",$A17))),IF(AR17=AR$18,TRUE())),"!N",IF(AND(NOT(ISERROR(FIND("!d",$A17))),IF(AR17=AR$19,TRUE())),"!D",IF(AND(NOT(ISERROR(FIND("d-",$A17))),IF(AR17&lt;&gt;AR16,TRUE())),"!-",IF(OR(AND($A17=$A16,AR17=AR16),AND($A17=$A15,AR17=AR15),AND($A17=$A14,AR17=AR14),AND($A17=$A13,AR17=AR13),AND($A17=$A12,AR17=AR12),AND($A17=$A11,AR17=AR11),AND($A17=$A10,AR17=AR10),AND($A17=$A9,AR17=AR9),AND($A17=$A8,AR17=AR8),AND($A17=$A7,AR17=AR7),AND($A17=$A6,AR17=AR6),AND($A17=$A5,AR17=AR5),AND($A17=$A4,AR17=AR4)),"!+",""))))))),"")))," ")</f>
        <v>!!</v>
      </c>
      <c r="AT17" s="72" t="s">
        <v>163</v>
      </c>
      <c r="AU17" s="47" t="str">
        <f aca="false">IF(OR(AU$6="No",ISERROR(FIND("&amp;",AT17)),ISERROR(FIND("_",$A17)))," ",LOWER(MID(AT17,FIND("&amp;",AT17)+1,1)))</f>
        <v>д</v>
      </c>
      <c r="AV17" s="61" t="str">
        <f aca="false">IF(LEN(TRIM($B17)),IF(LEN(TRIM(AT17))=0,"!!",IF(ISERROR(AND(FIND("&amp;",AT17),FIND("Yes",AU$6),FIND("_",$A17))),IF(AU$6="Yes",IF(ISERROR(IF(AND(LEN(TRIM(AU17))=0,AU$6="Yes",FIND("_",$A17)),"!&amp;")="!&amp;")," ","!&amp;"),IF(ISERROR(IF(AND(FIND("&amp;",AT17),AU$6="No",FIND("_",$A17)),"!&amp;")="!&amp;")," ","!&amp;")),IF(LEN(TRIM(AU17)),IF(AND(NOT(ISERROR(FIND("!o",$A17))),IF(AU17=AU$15,TRUE())),"!O",IF(AND(NOT(ISERROR(FIND("!c",$A17))),IF(AU17=AU$16,TRUE())),"!C",IF(AND(NOT(ISERROR(FIND("!y",$A17))),IF(AU17=AU$17,TRUE())),"!Y",IF(AND(NOT(ISERROR(FIND("!n",$A17))),IF(AU17=AU$18,TRUE())),"!N",IF(AND(NOT(ISERROR(FIND("!d",$A17))),IF(AU17=AU$19,TRUE())),"!D",IF(AND(NOT(ISERROR(FIND("d-",$A17))),IF(AU17&lt;&gt;AU16,TRUE())),"!-",IF(OR(AND($A17=$A16,AU17=AU16),AND($A17=$A15,AU17=AU15),AND($A17=$A14,AU17=AU14),AND($A17=$A13,AU17=AU13),AND($A17=$A12,AU17=AU12),AND($A17=$A11,AU17=AU11),AND($A17=$A10,AU17=AU10),AND($A17=$A9,AU17=AU9),AND($A17=$A8,AU17=AU8),AND($A17=$A7,AU17=AU7),AND($A17=$A6,AU17=AU6),AND($A17=$A5,AU17=AU5),AND($A17=$A4,AU17=AU4)),"!+",""))))))),"")))," ")</f>
        <v/>
      </c>
      <c r="AW17" s="72"/>
      <c r="AX17" s="47" t="str">
        <f aca="false">IF(OR(AX$6="No",ISERROR(FIND("&amp;",AW17)),ISERROR(FIND("_",$A17)))," ",LOWER(MID(AW17,FIND("&amp;",AW17)+1,1)))</f>
        <v> </v>
      </c>
      <c r="AY17" s="61" t="str">
        <f aca="false">IF(LEN(TRIM($B17)),IF(LEN(TRIM(AW17))=0,"!!",IF(ISERROR(AND(FIND("&amp;",AW17),FIND("Yes",AX$6),FIND("_",$A17))),IF(AX$6="Yes",IF(ISERROR(IF(AND(LEN(TRIM(AX17))=0,AX$6="Yes",FIND("_",$A17)),"!&amp;")="!&amp;")," ","!&amp;"),IF(ISERROR(IF(AND(FIND("&amp;",AW17),AX$6="No",FIND("_",$A17)),"!&amp;")="!&amp;")," ","!&amp;")),IF(LEN(TRIM(AX17)),IF(AND(NOT(ISERROR(FIND("!o",$A17))),IF(AX17=AX$15,TRUE())),"!O",IF(AND(NOT(ISERROR(FIND("!c",$A17))),IF(AX17=AX$16,TRUE())),"!C",IF(AND(NOT(ISERROR(FIND("!y",$A17))),IF(AX17=AX$17,TRUE())),"!Y",IF(AND(NOT(ISERROR(FIND("!n",$A17))),IF(AX17=AX$18,TRUE())),"!N",IF(AND(NOT(ISERROR(FIND("!d",$A17))),IF(AX17=AX$19,TRUE())),"!D",IF(AND(NOT(ISERROR(FIND("d-",$A17))),IF(AX17&lt;&gt;AX16,TRUE())),"!-",IF(OR(AND($A17=$A16,AX17=AX16),AND($A17=$A15,AX17=AX15),AND($A17=$A14,AX17=AX14),AND($A17=$A13,AX17=AX13),AND($A17=$A12,AX17=AX12),AND($A17=$A11,AX17=AX11),AND($A17=$A10,AX17=AX10),AND($A17=$A9,AX17=AX9),AND($A17=$A8,AX17=AX8),AND($A17=$A7,AX17=AX7),AND($A17=$A6,AX17=AX6),AND($A17=$A5,AX17=AX5),AND($A17=$A4,AX17=AX4)),"!+",""))))))),"")))," ")</f>
        <v>!!</v>
      </c>
      <c r="AZ17" s="72" t="str">
        <f aca="false">SUBSTITUTE($D17,"&amp;","")</f>
        <v>Yes</v>
      </c>
      <c r="BA17" s="47" t="str">
        <f aca="false">IF(OR(BA$6="No",ISERROR(FIND("&amp;",AZ17)),ISERROR(FIND("_",$A17)))," ",LOWER(MID(AZ17,FIND("&amp;",AZ17)+1,1)))</f>
        <v> </v>
      </c>
      <c r="BB17" s="61" t="str">
        <f aca="false">IF(LEN(TRIM($B17)),IF(LEN(TRIM(AZ17))=0,"!!",IF(ISERROR(AND(FIND("&amp;",AZ17),FIND("Yes",BA$6),FIND("_",$A17))),IF(BA$6="Yes",IF(ISERROR(IF(AND(LEN(TRIM(BA17))=0,BA$6="Yes",FIND("_",$A17)),"!&amp;")="!&amp;")," ","!&amp;"),IF(ISERROR(IF(AND(FIND("&amp;",AZ17),BA$6="No",FIND("_",$A17)),"!&amp;")="!&amp;")," ","!&amp;")),IF(LEN(TRIM(BA17)),IF(AND(NOT(ISERROR(FIND("!o",$A17))),IF(BA17=BA$15,TRUE())),"!O",IF(AND(NOT(ISERROR(FIND("!c",$A17))),IF(BA17=BA$16,TRUE())),"!C",IF(AND(NOT(ISERROR(FIND("!y",$A17))),IF(BA17=BA$17,TRUE())),"!Y",IF(AND(NOT(ISERROR(FIND("!n",$A17))),IF(BA17=BA$18,TRUE())),"!N",IF(AND(NOT(ISERROR(FIND("!d",$A17))),IF(BA17=BA$19,TRUE())),"!D",IF(AND(NOT(ISERROR(FIND("d-",$A17))),IF(BA17&lt;&gt;BA16,TRUE())),"!-",IF(OR(AND($A17=$A16,BA17=BA16),AND($A17=$A15,BA17=BA15),AND($A17=$A14,BA17=BA14),AND($A17=$A13,BA17=BA13),AND($A17=$A12,BA17=BA12),AND($A17=$A11,BA17=BA11),AND($A17=$A10,BA17=BA10),AND($A17=$A9,BA17=BA9),AND($A17=$A8,BA17=BA8),AND($A17=$A7,BA17=BA7),AND($A17=$A6,BA17=BA6),AND($A17=$A5,BA17=BA5),AND($A17=$A4,BA17=BA4)),"!+",""))))))),"")))," ")</f>
        <v>!&amp;</v>
      </c>
    </row>
    <row collapsed="false" customFormat="false" customHeight="true" hidden="false" ht="12.75" outlineLevel="0" r="18">
      <c r="A18" s="47" t="s">
        <v>155</v>
      </c>
      <c r="B18" s="41" t="s">
        <v>80</v>
      </c>
      <c r="C18" s="50" t="s">
        <v>164</v>
      </c>
      <c r="D18" s="72" t="s">
        <v>165</v>
      </c>
      <c r="E18" s="47" t="str">
        <f aca="false">IF(OR(E$6="No",ISERROR(FIND("&amp;",D18)),ISERROR(FIND("_",$A18)))," ",LOWER(MID(D18,FIND("&amp;",D18)+1,1)))</f>
        <v>n</v>
      </c>
      <c r="F18" s="61" t="str">
        <f aca="false">IF(LEN(TRIM($B18)),IF(LEN(TRIM(D18))=0,"!!",IF(ISERROR(AND(FIND("&amp;",D18),FIND("Yes",E$6),FIND("_",$A18))),IF(E$6="Yes",IF(ISERROR(IF(AND(LEN(TRIM(E18))=0,E$6="Yes",FIND("_",$A18)),"!&amp;")="!&amp;")," ","!&amp;"),IF(ISERROR(IF(AND(FIND("&amp;",D18),E$6="No",FIND("_",$A18)),"!&amp;")="!&amp;")," ","!&amp;")),IF(LEN(TRIM(E18)),IF(AND(NOT(ISERROR(FIND("!o",$A18))),IF(E18=E$15,TRUE())),"!O",IF(AND(NOT(ISERROR(FIND("!c",$A18))),IF(E18=E$16,TRUE())),"!C",IF(AND(NOT(ISERROR(FIND("!y",$A18))),IF(E18=E$17,TRUE())),"!Y",IF(AND(NOT(ISERROR(FIND("!n",$A18))),IF(E18=E$18,TRUE())),"!N",IF(AND(NOT(ISERROR(FIND("!d",$A18))),IF(E18=E$19,TRUE())),"!D",IF(AND(NOT(ISERROR(FIND("d-",$A18))),IF(E18&lt;&gt;E17,TRUE())),"!-",IF(OR(AND($A18=$A17,E18=E17),AND($A18=$A16,E18=E16),AND($A18=$A15,E18=E15),AND($A18=$A14,E18=E14),AND($A18=$A13,E18=E13),AND($A18=$A12,E18=E12),AND($A18=$A11,E18=E11),AND($A18=$A10,E18=E10),AND($A18=$A9,E18=E9),AND($A18=$A8,E18=E8),AND($A18=$A7,E18=E7),AND($A18=$A6,E18=E6),AND($A18=$A5,E18=E5)),"!+",""))))))),"")))," ")</f>
        <v/>
      </c>
      <c r="G18" s="72" t="s">
        <v>166</v>
      </c>
      <c r="H18" s="47" t="str">
        <f aca="false">IF(OR(H$6="No",ISERROR(FIND("&amp;",G18)),ISERROR(FIND("_",$A18)))," ",LOWER(MID(G18,FIND("&amp;",G18)+1,1)))</f>
        <v>n</v>
      </c>
      <c r="I18" s="61" t="str">
        <f aca="false">IF(LEN(TRIM($B18)),IF(LEN(TRIM(G18))=0,"!!",IF(ISERROR(AND(FIND("&amp;",G18),FIND("Yes",H$6),FIND("_",$A18))),IF(H$6="Yes",IF(ISERROR(IF(AND(LEN(TRIM(H18))=0,H$6="Yes",FIND("_",$A18)),"!&amp;")="!&amp;")," ","!&amp;"),IF(ISERROR(IF(AND(FIND("&amp;",G18),H$6="No",FIND("_",$A18)),"!&amp;")="!&amp;")," ","!&amp;")),IF(LEN(TRIM(H18)),IF(AND(NOT(ISERROR(FIND("!o",$A18))),IF(H18=H$15,TRUE())),"!O",IF(AND(NOT(ISERROR(FIND("!c",$A18))),IF(H18=H$16,TRUE())),"!C",IF(AND(NOT(ISERROR(FIND("!y",$A18))),IF(H18=H$17,TRUE())),"!Y",IF(AND(NOT(ISERROR(FIND("!n",$A18))),IF(H18=H$18,TRUE())),"!N",IF(AND(NOT(ISERROR(FIND("!d",$A18))),IF(H18=H$19,TRUE())),"!D",IF(AND(NOT(ISERROR(FIND("d-",$A18))),IF(H18&lt;&gt;H17,TRUE())),"!-",IF(OR(AND($A18=$A17,H18=H17),AND($A18=$A16,H18=H16),AND($A18=$A15,H18=H15),AND($A18=$A14,H18=H14),AND($A18=$A13,H18=H13),AND($A18=$A12,H18=H12),AND($A18=$A11,H18=H11),AND($A18=$A10,H18=H10),AND($A18=$A9,H18=H9),AND($A18=$A8,H18=H8),AND($A18=$A7,H18=H7),AND($A18=$A6,H18=H6),AND($A18=$A5,H18=H5)),"!+",""))))))),"")))," ")</f>
        <v/>
      </c>
      <c r="J18" s="72"/>
      <c r="K18" s="47" t="str">
        <f aca="false">IF(OR(K$6="No",ISERROR(FIND("&amp;",J18)),ISERROR(FIND("_",$A18)))," ",LOWER(MID(J18,FIND("&amp;",J18)+1,1)))</f>
        <v> </v>
      </c>
      <c r="L18" s="61" t="str">
        <f aca="false">IF(LEN(TRIM($B18)),IF(LEN(TRIM(J18))=0,"!!",IF(ISERROR(AND(FIND("&amp;",J18),FIND("Yes",K$6),FIND("_",$A18))),IF(K$6="Yes",IF(ISERROR(IF(AND(LEN(TRIM(K18))=0,K$6="Yes",FIND("_",$A18)),"!&amp;")="!&amp;")," ","!&amp;"),IF(ISERROR(IF(AND(FIND("&amp;",J18),K$6="No",FIND("_",$A18)),"!&amp;")="!&amp;")," ","!&amp;")),IF(LEN(TRIM(K18)),IF(AND(NOT(ISERROR(FIND("!o",$A18))),IF(K18=K$15,TRUE())),"!O",IF(AND(NOT(ISERROR(FIND("!c",$A18))),IF(K18=K$16,TRUE())),"!C",IF(AND(NOT(ISERROR(FIND("!y",$A18))),IF(K18=K$17,TRUE())),"!Y",IF(AND(NOT(ISERROR(FIND("!n",$A18))),IF(K18=K$18,TRUE())),"!N",IF(AND(NOT(ISERROR(FIND("!d",$A18))),IF(K18=K$19,TRUE())),"!D",IF(AND(NOT(ISERROR(FIND("d-",$A18))),IF(K18&lt;&gt;K17,TRUE())),"!-",IF(OR(AND($A18=$A17,K18=K17),AND($A18=$A16,K18=K16),AND($A18=$A15,K18=K15),AND($A18=$A14,K18=K14),AND($A18=$A13,K18=K13),AND($A18=$A12,K18=K12),AND($A18=$A11,K18=K11),AND($A18=$A10,K18=K10),AND($A18=$A9,K18=K9),AND($A18=$A8,K18=K8),AND($A18=$A7,K18=K7),AND($A18=$A6,K18=K6),AND($A18=$A5,K18=K5)),"!+",""))))))),"")))," ")</f>
        <v>!!</v>
      </c>
      <c r="M18" s="72"/>
      <c r="N18" s="47" t="str">
        <f aca="false">IF(OR(N$6="No",ISERROR(FIND("&amp;",M18)),ISERROR(FIND("_",$A18)))," ",LOWER(MID(M18,FIND("&amp;",M18)+1,1)))</f>
        <v> </v>
      </c>
      <c r="O18" s="61" t="str">
        <f aca="false">IF(LEN(TRIM($B18)),IF(LEN(TRIM(M18))=0,"!!",IF(ISERROR(AND(FIND("&amp;",M18),FIND("Yes",N$6),FIND("_",$A18))),IF(N$6="Yes",IF(ISERROR(IF(AND(LEN(TRIM(N18))=0,N$6="Yes",FIND("_",$A18)),"!&amp;")="!&amp;")," ","!&amp;"),IF(ISERROR(IF(AND(FIND("&amp;",M18),N$6="No",FIND("_",$A18)),"!&amp;")="!&amp;")," ","!&amp;")),IF(LEN(TRIM(N18)),IF(AND(NOT(ISERROR(FIND("!o",$A18))),IF(N18=N$15,TRUE())),"!O",IF(AND(NOT(ISERROR(FIND("!c",$A18))),IF(N18=N$16,TRUE())),"!C",IF(AND(NOT(ISERROR(FIND("!y",$A18))),IF(N18=N$17,TRUE())),"!Y",IF(AND(NOT(ISERROR(FIND("!n",$A18))),IF(N18=N$18,TRUE())),"!N",IF(AND(NOT(ISERROR(FIND("!d",$A18))),IF(N18=N$19,TRUE())),"!D",IF(AND(NOT(ISERROR(FIND("d-",$A18))),IF(N18&lt;&gt;N17,TRUE())),"!-",IF(OR(AND($A18=$A17,N18=N17),AND($A18=$A16,N18=N16),AND($A18=$A15,N18=N15),AND($A18=$A14,N18=N14),AND($A18=$A13,N18=N13),AND($A18=$A12,N18=N12),AND($A18=$A11,N18=N11),AND($A18=$A10,N18=N10),AND($A18=$A9,N18=N9),AND($A18=$A8,N18=N8),AND($A18=$A7,N18=N7),AND($A18=$A6,N18=N6),AND($A18=$A5,N18=N5)),"!+",""))))))),"")))," ")</f>
        <v>!!</v>
      </c>
      <c r="P18" s="72" t="s">
        <v>165</v>
      </c>
      <c r="Q18" s="47" t="str">
        <f aca="false">IF(OR(Q$6="No",ISERROR(FIND("&amp;",P18)),ISERROR(FIND("_",$A18)))," ",LOWER(MID(P18,FIND("&amp;",P18)+1,1)))</f>
        <v>n</v>
      </c>
      <c r="R18" s="61" t="str">
        <f aca="false">IF(LEN(TRIM($B18)),IF(LEN(TRIM(P18))=0,"!!",IF(ISERROR(AND(FIND("&amp;",P18),FIND("Yes",Q$6),FIND("_",$A18))),IF(Q$6="Yes",IF(ISERROR(IF(AND(LEN(TRIM(Q18))=0,Q$6="Yes",FIND("_",$A18)),"!&amp;")="!&amp;")," ","!&amp;"),IF(ISERROR(IF(AND(FIND("&amp;",P18),Q$6="No",FIND("_",$A18)),"!&amp;")="!&amp;")," ","!&amp;")),IF(LEN(TRIM(Q18)),IF(AND(NOT(ISERROR(FIND("!o",$A18))),IF(Q18=Q$15,TRUE())),"!O",IF(AND(NOT(ISERROR(FIND("!c",$A18))),IF(Q18=Q$16,TRUE())),"!C",IF(AND(NOT(ISERROR(FIND("!y",$A18))),IF(Q18=Q$17,TRUE())),"!Y",IF(AND(NOT(ISERROR(FIND("!n",$A18))),IF(Q18=Q$18,TRUE())),"!N",IF(AND(NOT(ISERROR(FIND("!d",$A18))),IF(Q18=Q$19,TRUE())),"!D",IF(AND(NOT(ISERROR(FIND("d-",$A18))),IF(Q18&lt;&gt;Q17,TRUE())),"!-",IF(OR(AND($A18=$A17,Q18=Q17),AND($A18=$A16,Q18=Q16),AND($A18=$A15,Q18=Q15),AND($A18=$A14,Q18=Q14),AND($A18=$A13,Q18=Q13),AND($A18=$A12,Q18=Q12),AND($A18=$A11,Q18=Q11),AND($A18=$A10,Q18=Q10),AND($A18=$A9,Q18=Q9),AND($A18=$A8,Q18=Q8),AND($A18=$A7,Q18=Q7),AND($A18=$A6,Q18=Q6),AND($A18=$A5,Q18=Q5)),"!+",""))))))),"")))," ")</f>
        <v/>
      </c>
      <c r="S18" s="72"/>
      <c r="T18" s="47" t="str">
        <f aca="false">IF(OR(T$6="No",ISERROR(FIND("&amp;",S18)),ISERROR(FIND("_",$A18)))," ",LOWER(MID(S18,FIND("&amp;",S18)+1,1)))</f>
        <v> </v>
      </c>
      <c r="U18" s="61" t="str">
        <f aca="false">IF(LEN(TRIM($B18)),IF(LEN(TRIM(S18))=0,"!!",IF(ISERROR(AND(FIND("&amp;",S18),FIND("Yes",T$6),FIND("_",$A18))),IF(T$6="Yes",IF(ISERROR(IF(AND(LEN(TRIM(T18))=0,T$6="Yes",FIND("_",$A18)),"!&amp;")="!&amp;")," ","!&amp;"),IF(ISERROR(IF(AND(FIND("&amp;",S18),T$6="No",FIND("_",$A18)),"!&amp;")="!&amp;")," ","!&amp;")),IF(LEN(TRIM(T18)),IF(AND(NOT(ISERROR(FIND("!o",$A18))),IF(T18=T$15,TRUE())),"!O",IF(AND(NOT(ISERROR(FIND("!c",$A18))),IF(T18=T$16,TRUE())),"!C",IF(AND(NOT(ISERROR(FIND("!y",$A18))),IF(T18=T$17,TRUE())),"!Y",IF(AND(NOT(ISERROR(FIND("!n",$A18))),IF(T18=T$18,TRUE())),"!N",IF(AND(NOT(ISERROR(FIND("!d",$A18))),IF(T18=T$19,TRUE())),"!D",IF(AND(NOT(ISERROR(FIND("d-",$A18))),IF(T18&lt;&gt;T17,TRUE())),"!-",IF(OR(AND($A18=$A17,T18=T17),AND($A18=$A16,T18=T16),AND($A18=$A15,T18=T15),AND($A18=$A14,T18=T14),AND($A18=$A13,T18=T13),AND($A18=$A12,T18=T12),AND($A18=$A11,T18=T11),AND($A18=$A10,T18=T10),AND($A18=$A9,T18=T9),AND($A18=$A8,T18=T8),AND($A18=$A7,T18=T7),AND($A18=$A6,T18=T6),AND($A18=$A5,T18=T5)),"!+",""))))))),"")))," ")</f>
        <v>!!</v>
      </c>
      <c r="V18" s="72" t="s">
        <v>165</v>
      </c>
      <c r="W18" s="47" t="str">
        <f aca="false">IF(OR(W$6="No",ISERROR(FIND("&amp;",V18)),ISERROR(FIND("_",$A18)))," ",LOWER(MID(V18,FIND("&amp;",V18)+1,1)))</f>
        <v>n</v>
      </c>
      <c r="X18" s="61" t="str">
        <f aca="false">IF(LEN(TRIM($B18)),IF(LEN(TRIM(V18))=0,"!!",IF(ISERROR(AND(FIND("&amp;",V18),FIND("Yes",W$6),FIND("_",$A18))),IF(W$6="Yes",IF(ISERROR(IF(AND(LEN(TRIM(W18))=0,W$6="Yes",FIND("_",$A18)),"!&amp;")="!&amp;")," ","!&amp;"),IF(ISERROR(IF(AND(FIND("&amp;",V18),W$6="No",FIND("_",$A18)),"!&amp;")="!&amp;")," ","!&amp;")),IF(LEN(TRIM(W18)),IF(AND(NOT(ISERROR(FIND("!o",$A18))),IF(W18=W$15,TRUE())),"!O",IF(AND(NOT(ISERROR(FIND("!c",$A18))),IF(W18=W$16,TRUE())),"!C",IF(AND(NOT(ISERROR(FIND("!y",$A18))),IF(W18=W$17,TRUE())),"!Y",IF(AND(NOT(ISERROR(FIND("!n",$A18))),IF(W18=W$18,TRUE())),"!N",IF(AND(NOT(ISERROR(FIND("!d",$A18))),IF(W18=W$19,TRUE())),"!D",IF(AND(NOT(ISERROR(FIND("d-",$A18))),IF(W18&lt;&gt;W17,TRUE())),"!-",IF(OR(AND($A18=$A17,W18=W17),AND($A18=$A16,W18=W16),AND($A18=$A15,W18=W15),AND($A18=$A14,W18=W14),AND($A18=$A13,W18=W13),AND($A18=$A12,W18=W12),AND($A18=$A11,W18=W11),AND($A18=$A10,W18=W10),AND($A18=$A9,W18=W9),AND($A18=$A8,W18=W8),AND($A18=$A7,W18=W7),AND($A18=$A6,W18=W6),AND($A18=$A5,W18=W5)),"!+",""))))))),"")))," ")</f>
        <v/>
      </c>
      <c r="Y18" s="72" t="s">
        <v>167</v>
      </c>
      <c r="Z18" s="47" t="str">
        <f aca="false">IF(OR(Z$6="No",ISERROR(FIND("&amp;",Y18)),ISERROR(FIND("_",$A18)))," ",LOWER(MID(Y18,FIND("&amp;",Y18)+1,1)))</f>
        <v>n</v>
      </c>
      <c r="AA18" s="61" t="str">
        <f aca="false">IF(LEN(TRIM($B18)),IF(LEN(TRIM(Y18))=0,"!!",IF(ISERROR(AND(FIND("&amp;",Y18),FIND("Yes",Z$6),FIND("_",$A18))),IF(Z$6="Yes",IF(ISERROR(IF(AND(LEN(TRIM(Z18))=0,Z$6="Yes",FIND("_",$A18)),"!&amp;")="!&amp;")," ","!&amp;"),IF(ISERROR(IF(AND(FIND("&amp;",Y18),Z$6="No",FIND("_",$A18)),"!&amp;")="!&amp;")," ","!&amp;")),IF(LEN(TRIM(Z18)),IF(AND(NOT(ISERROR(FIND("!o",$A18))),IF(Z18=Z$15,TRUE())),"!O",IF(AND(NOT(ISERROR(FIND("!c",$A18))),IF(Z18=Z$16,TRUE())),"!C",IF(AND(NOT(ISERROR(FIND("!y",$A18))),IF(Z18=Z$17,TRUE())),"!Y",IF(AND(NOT(ISERROR(FIND("!n",$A18))),IF(Z18=Z$18,TRUE())),"!N",IF(AND(NOT(ISERROR(FIND("!d",$A18))),IF(Z18=Z$19,TRUE())),"!D",IF(AND(NOT(ISERROR(FIND("d-",$A18))),IF(Z18&lt;&gt;Z17,TRUE())),"!-",IF(OR(AND($A18=$A17,Z18=Z17),AND($A18=$A16,Z18=Z16),AND($A18=$A15,Z18=Z15),AND($A18=$A14,Z18=Z14),AND($A18=$A13,Z18=Z13),AND($A18=$A12,Z18=Z12),AND($A18=$A11,Z18=Z11),AND($A18=$A10,Z18=Z10),AND($A18=$A9,Z18=Z9),AND($A18=$A8,Z18=Z8),AND($A18=$A7,Z18=Z7),AND($A18=$A6,Z18=Z6),AND($A18=$A5,Z18=Z5)),"!+",""))))))),"")))," ")</f>
        <v/>
      </c>
      <c r="AB18" s="72"/>
      <c r="AC18" s="47" t="str">
        <f aca="false">IF(OR(AC$6="No",ISERROR(FIND("&amp;",AB18)),ISERROR(FIND("_",$A18)))," ",LOWER(MID(AB18,FIND("&amp;",AB18)+1,1)))</f>
        <v> </v>
      </c>
      <c r="AD18" s="61" t="str">
        <f aca="false">IF(LEN(TRIM($B18)),IF(LEN(TRIM(AB18))=0,"!!",IF(ISERROR(AND(FIND("&amp;",AB18),FIND("Yes",AC$6),FIND("_",$A18))),IF(AC$6="Yes",IF(ISERROR(IF(AND(LEN(TRIM(AC18))=0,AC$6="Yes",FIND("_",$A18)),"!&amp;")="!&amp;")," ","!&amp;"),IF(ISERROR(IF(AND(FIND("&amp;",AB18),AC$6="No",FIND("_",$A18)),"!&amp;")="!&amp;")," ","!&amp;")),IF(LEN(TRIM(AC18)),IF(AND(NOT(ISERROR(FIND("!o",$A18))),IF(AC18=AC$15,TRUE())),"!O",IF(AND(NOT(ISERROR(FIND("!c",$A18))),IF(AC18=AC$16,TRUE())),"!C",IF(AND(NOT(ISERROR(FIND("!y",$A18))),IF(AC18=AC$17,TRUE())),"!Y",IF(AND(NOT(ISERROR(FIND("!n",$A18))),IF(AC18=AC$18,TRUE())),"!N",IF(AND(NOT(ISERROR(FIND("!d",$A18))),IF(AC18=AC$19,TRUE())),"!D",IF(AND(NOT(ISERROR(FIND("d-",$A18))),IF(AC18&lt;&gt;AC17,TRUE())),"!-",IF(OR(AND($A18=$A17,AC18=AC17),AND($A18=$A16,AC18=AC16),AND($A18=$A15,AC18=AC15),AND($A18=$A14,AC18=AC14),AND($A18=$A13,AC18=AC13),AND($A18=$A12,AC18=AC12),AND($A18=$A11,AC18=AC11),AND($A18=$A10,AC18=AC10),AND($A18=$A9,AC18=AC9),AND($A18=$A8,AC18=AC8),AND($A18=$A7,AC18=AC7),AND($A18=$A6,AC18=AC6),AND($A18=$A5,AC18=AC5)),"!+",""))))))),"")))," ")</f>
        <v>!!</v>
      </c>
      <c r="AE18" s="75" t="s">
        <v>168</v>
      </c>
      <c r="AF18" s="47" t="str">
        <f aca="false">IF(OR(AF$6="No",ISERROR(FIND("&amp;",AE18)),ISERROR(FIND("_",$A18)))," ",LOWER(MID(AE18,FIND("&amp;",AE18)+1,1)))</f>
        <v>n</v>
      </c>
      <c r="AG18" s="61" t="str">
        <f aca="false">IF(LEN(TRIM($B18)),IF(LEN(TRIM(AE18))=0,"!!",IF(ISERROR(AND(FIND("&amp;",AE18),FIND("Yes",AF$6),FIND("_",$A18))),IF(AF$6="Yes",IF(ISERROR(IF(AND(LEN(TRIM(AF18))=0,AF$6="Yes",FIND("_",$A18)),"!&amp;")="!&amp;")," ","!&amp;"),IF(ISERROR(IF(AND(FIND("&amp;",AE18),AF$6="No",FIND("_",$A18)),"!&amp;")="!&amp;")," ","!&amp;")),IF(LEN(TRIM(AF18)),IF(AND(NOT(ISERROR(FIND("!o",$A18))),IF(AF18=AF$15,TRUE())),"!O",IF(AND(NOT(ISERROR(FIND("!c",$A18))),IF(AF18=AF$16,TRUE())),"!C",IF(AND(NOT(ISERROR(FIND("!y",$A18))),IF(AF18=AF$17,TRUE())),"!Y",IF(AND(NOT(ISERROR(FIND("!n",$A18))),IF(AF18=AF$18,TRUE())),"!N",IF(AND(NOT(ISERROR(FIND("!d",$A18))),IF(AF18=AF$19,TRUE())),"!D",IF(AND(NOT(ISERROR(FIND("d-",$A18))),IF(AF18&lt;&gt;AF17,TRUE())),"!-",IF(OR(AND($A18=$A17,AF18=AF17),AND($A18=$A16,AF18=AF16),AND($A18=$A15,AF18=AF15),AND($A18=$A14,AF18=AF14),AND($A18=$A13,AF18=AF13),AND($A18=$A12,AF18=AF12),AND($A18=$A11,AF18=AF11),AND($A18=$A10,AF18=AF10),AND($A18=$A9,AF18=AF9),AND($A18=$A8,AF18=AF8),AND($A18=$A7,AF18=AF7),AND($A18=$A6,AF18=AF6),AND($A18=$A5,AF18=AF5)),"!+",""))))))),"")))," ")</f>
        <v/>
      </c>
      <c r="AH18" s="74" t="s">
        <v>169</v>
      </c>
      <c r="AI18" s="47" t="str">
        <f aca="false">IF(OR(AI$6="No",ISERROR(FIND("&amp;",AH18)),ISERROR(FIND("_",$A18)))," ",LOWER(MID(AH18,FIND("&amp;",AH18)+1,1)))</f>
        <v>n</v>
      </c>
      <c r="AJ18" s="61" t="str">
        <f aca="false">IF(LEN(TRIM($B18)),IF(LEN(TRIM(AH18))=0,"!!",IF(ISERROR(AND(FIND("&amp;",AH18),FIND("Yes",AI$6),FIND("_",$A18))),IF(AI$6="Yes",IF(ISERROR(IF(AND(LEN(TRIM(AI18))=0,AI$6="Yes",FIND("_",$A18)),"!&amp;")="!&amp;")," ","!&amp;"),IF(ISERROR(IF(AND(FIND("&amp;",AH18),AI$6="No",FIND("_",$A18)),"!&amp;")="!&amp;")," ","!&amp;")),IF(LEN(TRIM(AI18)),IF(AND(NOT(ISERROR(FIND("!o",$A18))),IF(AI18=AI$15,TRUE())),"!O",IF(AND(NOT(ISERROR(FIND("!c",$A18))),IF(AI18=AI$16,TRUE())),"!C",IF(AND(NOT(ISERROR(FIND("!y",$A18))),IF(AI18=AI$17,TRUE())),"!Y",IF(AND(NOT(ISERROR(FIND("!n",$A18))),IF(AI18=AI$18,TRUE())),"!N",IF(AND(NOT(ISERROR(FIND("!d",$A18))),IF(AI18=AI$19,TRUE())),"!D",IF(AND(NOT(ISERROR(FIND("d-",$A18))),IF(AI18&lt;&gt;AI17,TRUE())),"!-",IF(OR(AND($A18=$A17,AI18=AI17),AND($A18=$A16,AI18=AI16),AND($A18=$A15,AI18=AI15),AND($A18=$A14,AI18=AI14),AND($A18=$A13,AI18=AI13),AND($A18=$A12,AI18=AI12),AND($A18=$A11,AI18=AI11),AND($A18=$A10,AI18=AI10),AND($A18=$A9,AI18=AI9),AND($A18=$A8,AI18=AI8),AND($A18=$A7,AI18=AI7),AND($A18=$A6,AI18=AI6),AND($A18=$A5,AI18=AI5)),"!+",""))))))),"")))," ")</f>
        <v/>
      </c>
      <c r="AK18" s="72"/>
      <c r="AL18" s="47" t="str">
        <f aca="false">IF(OR(AL$6="No",ISERROR(FIND("&amp;",AK18)),ISERROR(FIND("_",$A18)))," ",LOWER(MID(AK18,FIND("&amp;",AK18)+1,1)))</f>
        <v> </v>
      </c>
      <c r="AM18" s="61" t="str">
        <f aca="false">IF(LEN(TRIM($B18)),IF(LEN(TRIM(AK18))=0,"!!",IF(ISERROR(AND(FIND("&amp;",AK18),FIND("Yes",AL$6),FIND("_",$A18))),IF(AL$6="Yes",IF(ISERROR(IF(AND(LEN(TRIM(AL18))=0,AL$6="Yes",FIND("_",$A18)),"!&amp;")="!&amp;")," ","!&amp;"),IF(ISERROR(IF(AND(FIND("&amp;",AK18),AL$6="No",FIND("_",$A18)),"!&amp;")="!&amp;")," ","!&amp;")),IF(LEN(TRIM(AL18)),IF(AND(NOT(ISERROR(FIND("!o",$A18))),IF(AL18=AL$15,TRUE())),"!O",IF(AND(NOT(ISERROR(FIND("!c",$A18))),IF(AL18=AL$16,TRUE())),"!C",IF(AND(NOT(ISERROR(FIND("!y",$A18))),IF(AL18=AL$17,TRUE())),"!Y",IF(AND(NOT(ISERROR(FIND("!n",$A18))),IF(AL18=AL$18,TRUE())),"!N",IF(AND(NOT(ISERROR(FIND("!d",$A18))),IF(AL18=AL$19,TRUE())),"!D",IF(AND(NOT(ISERROR(FIND("d-",$A18))),IF(AL18&lt;&gt;AL17,TRUE())),"!-",IF(OR(AND($A18=$A17,AL18=AL17),AND($A18=$A16,AL18=AL16),AND($A18=$A15,AL18=AL15),AND($A18=$A14,AL18=AL14),AND($A18=$A13,AL18=AL13),AND($A18=$A12,AL18=AL12),AND($A18=$A11,AL18=AL11),AND($A18=$A10,AL18=AL10),AND($A18=$A9,AL18=AL9),AND($A18=$A8,AL18=AL8),AND($A18=$A7,AL18=AL7),AND($A18=$A6,AL18=AL6),AND($A18=$A5,AL18=AL5)),"!+",""))))))),"")))," ")</f>
        <v>!!</v>
      </c>
      <c r="AN18" s="72" t="s">
        <v>170</v>
      </c>
      <c r="AO18" s="47" t="str">
        <f aca="false">IF(OR(AO$6="No",ISERROR(FIND("&amp;",AN18)),ISERROR(FIND("_",$A18)))," ",LOWER(MID(AN18,FIND("&amp;",AN18)+1,1)))</f>
        <v>n</v>
      </c>
      <c r="AP18" s="61" t="str">
        <f aca="false">IF(LEN(TRIM($B18)),IF(LEN(TRIM(AN18))=0,"!!",IF(ISERROR(AND(FIND("&amp;",AN18),FIND("Yes",AO$6),FIND("_",$A18))),IF(AO$6="Yes",IF(ISERROR(IF(AND(LEN(TRIM(AO18))=0,AO$6="Yes",FIND("_",$A18)),"!&amp;")="!&amp;")," ","!&amp;"),IF(ISERROR(IF(AND(FIND("&amp;",AN18),AO$6="No",FIND("_",$A18)),"!&amp;")="!&amp;")," ","!&amp;")),IF(LEN(TRIM(AO18)),IF(AND(NOT(ISERROR(FIND("!o",$A18))),IF(AO18=AO$15,TRUE())),"!O",IF(AND(NOT(ISERROR(FIND("!c",$A18))),IF(AO18=AO$16,TRUE())),"!C",IF(AND(NOT(ISERROR(FIND("!y",$A18))),IF(AO18=AO$17,TRUE())),"!Y",IF(AND(NOT(ISERROR(FIND("!n",$A18))),IF(AO18=AO$18,TRUE())),"!N",IF(AND(NOT(ISERROR(FIND("!d",$A18))),IF(AO18=AO$19,TRUE())),"!D",IF(AND(NOT(ISERROR(FIND("d-",$A18))),IF(AO18&lt;&gt;AO17,TRUE())),"!-",IF(OR(AND($A18=$A17,AO18=AO17),AND($A18=$A16,AO18=AO16),AND($A18=$A15,AO18=AO15),AND($A18=$A14,AO18=AO14),AND($A18=$A13,AO18=AO13),AND($A18=$A12,AO18=AO12),AND($A18=$A11,AO18=AO11),AND($A18=$A10,AO18=AO10),AND($A18=$A9,AO18=AO9),AND($A18=$A8,AO18=AO8),AND($A18=$A7,AO18=AO7),AND($A18=$A6,AO18=AO6),AND($A18=$A5,AO18=AO5)),"!+",""))))))),"")))," ")</f>
        <v/>
      </c>
      <c r="AQ18" s="72"/>
      <c r="AR18" s="47" t="str">
        <f aca="false">IF(OR(AR$6="No",ISERROR(FIND("&amp;",AQ18)),ISERROR(FIND("_",$A18)))," ",LOWER(MID(AQ18,FIND("&amp;",AQ18)+1,1)))</f>
        <v> </v>
      </c>
      <c r="AS18" s="61" t="str">
        <f aca="false">IF(LEN(TRIM($B18)),IF(LEN(TRIM(AQ18))=0,"!!",IF(ISERROR(AND(FIND("&amp;",AQ18),FIND("Yes",AR$6),FIND("_",$A18))),IF(AR$6="Yes",IF(ISERROR(IF(AND(LEN(TRIM(AR18))=0,AR$6="Yes",FIND("_",$A18)),"!&amp;")="!&amp;")," ","!&amp;"),IF(ISERROR(IF(AND(FIND("&amp;",AQ18),AR$6="No",FIND("_",$A18)),"!&amp;")="!&amp;")," ","!&amp;")),IF(LEN(TRIM(AR18)),IF(AND(NOT(ISERROR(FIND("!o",$A18))),IF(AR18=AR$15,TRUE())),"!O",IF(AND(NOT(ISERROR(FIND("!c",$A18))),IF(AR18=AR$16,TRUE())),"!C",IF(AND(NOT(ISERROR(FIND("!y",$A18))),IF(AR18=AR$17,TRUE())),"!Y",IF(AND(NOT(ISERROR(FIND("!n",$A18))),IF(AR18=AR$18,TRUE())),"!N",IF(AND(NOT(ISERROR(FIND("!d",$A18))),IF(AR18=AR$19,TRUE())),"!D",IF(AND(NOT(ISERROR(FIND("d-",$A18))),IF(AR18&lt;&gt;AR17,TRUE())),"!-",IF(OR(AND($A18=$A17,AR18=AR17),AND($A18=$A16,AR18=AR16),AND($A18=$A15,AR18=AR15),AND($A18=$A14,AR18=AR14),AND($A18=$A13,AR18=AR13),AND($A18=$A12,AR18=AR12),AND($A18=$A11,AR18=AR11),AND($A18=$A10,AR18=AR10),AND($A18=$A9,AR18=AR9),AND($A18=$A8,AR18=AR8),AND($A18=$A7,AR18=AR7),AND($A18=$A6,AR18=AR6),AND($A18=$A5,AR18=AR5)),"!+",""))))))),"")))," ")</f>
        <v>!!</v>
      </c>
      <c r="AT18" s="72" t="s">
        <v>171</v>
      </c>
      <c r="AU18" s="47" t="str">
        <f aca="false">IF(OR(AU$6="No",ISERROR(FIND("&amp;",AT18)),ISERROR(FIND("_",$A18)))," ",LOWER(MID(AT18,FIND("&amp;",AT18)+1,1)))</f>
        <v>н</v>
      </c>
      <c r="AV18" s="61" t="str">
        <f aca="false">IF(LEN(TRIM($B18)),IF(LEN(TRIM(AT18))=0,"!!",IF(ISERROR(AND(FIND("&amp;",AT18),FIND("Yes",AU$6),FIND("_",$A18))),IF(AU$6="Yes",IF(ISERROR(IF(AND(LEN(TRIM(AU18))=0,AU$6="Yes",FIND("_",$A18)),"!&amp;")="!&amp;")," ","!&amp;"),IF(ISERROR(IF(AND(FIND("&amp;",AT18),AU$6="No",FIND("_",$A18)),"!&amp;")="!&amp;")," ","!&amp;")),IF(LEN(TRIM(AU18)),IF(AND(NOT(ISERROR(FIND("!o",$A18))),IF(AU18=AU$15,TRUE())),"!O",IF(AND(NOT(ISERROR(FIND("!c",$A18))),IF(AU18=AU$16,TRUE())),"!C",IF(AND(NOT(ISERROR(FIND("!y",$A18))),IF(AU18=AU$17,TRUE())),"!Y",IF(AND(NOT(ISERROR(FIND("!n",$A18))),IF(AU18=AU$18,TRUE())),"!N",IF(AND(NOT(ISERROR(FIND("!d",$A18))),IF(AU18=AU$19,TRUE())),"!D",IF(AND(NOT(ISERROR(FIND("d-",$A18))),IF(AU18&lt;&gt;AU17,TRUE())),"!-",IF(OR(AND($A18=$A17,AU18=AU17),AND($A18=$A16,AU18=AU16),AND($A18=$A15,AU18=AU15),AND($A18=$A14,AU18=AU14),AND($A18=$A13,AU18=AU13),AND($A18=$A12,AU18=AU12),AND($A18=$A11,AU18=AU11),AND($A18=$A10,AU18=AU10),AND($A18=$A9,AU18=AU9),AND($A18=$A8,AU18=AU8),AND($A18=$A7,AU18=AU7),AND($A18=$A6,AU18=AU6),AND($A18=$A5,AU18=AU5)),"!+",""))))))),"")))," ")</f>
        <v/>
      </c>
      <c r="AW18" s="72"/>
      <c r="AX18" s="47" t="str">
        <f aca="false">IF(OR(AX$6="No",ISERROR(FIND("&amp;",AW18)),ISERROR(FIND("_",$A18)))," ",LOWER(MID(AW18,FIND("&amp;",AW18)+1,1)))</f>
        <v> </v>
      </c>
      <c r="AY18" s="61" t="str">
        <f aca="false">IF(LEN(TRIM($B18)),IF(LEN(TRIM(AW18))=0,"!!",IF(ISERROR(AND(FIND("&amp;",AW18),FIND("Yes",AX$6),FIND("_",$A18))),IF(AX$6="Yes",IF(ISERROR(IF(AND(LEN(TRIM(AX18))=0,AX$6="Yes",FIND("_",$A18)),"!&amp;")="!&amp;")," ","!&amp;"),IF(ISERROR(IF(AND(FIND("&amp;",AW18),AX$6="No",FIND("_",$A18)),"!&amp;")="!&amp;")," ","!&amp;")),IF(LEN(TRIM(AX18)),IF(AND(NOT(ISERROR(FIND("!o",$A18))),IF(AX18=AX$15,TRUE())),"!O",IF(AND(NOT(ISERROR(FIND("!c",$A18))),IF(AX18=AX$16,TRUE())),"!C",IF(AND(NOT(ISERROR(FIND("!y",$A18))),IF(AX18=AX$17,TRUE())),"!Y",IF(AND(NOT(ISERROR(FIND("!n",$A18))),IF(AX18=AX$18,TRUE())),"!N",IF(AND(NOT(ISERROR(FIND("!d",$A18))),IF(AX18=AX$19,TRUE())),"!D",IF(AND(NOT(ISERROR(FIND("d-",$A18))),IF(AX18&lt;&gt;AX17,TRUE())),"!-",IF(OR(AND($A18=$A17,AX18=AX17),AND($A18=$A16,AX18=AX16),AND($A18=$A15,AX18=AX15),AND($A18=$A14,AX18=AX14),AND($A18=$A13,AX18=AX13),AND($A18=$A12,AX18=AX12),AND($A18=$A11,AX18=AX11),AND($A18=$A10,AX18=AX10),AND($A18=$A9,AX18=AX9),AND($A18=$A8,AX18=AX8),AND($A18=$A7,AX18=AX7),AND($A18=$A6,AX18=AX6),AND($A18=$A5,AX18=AX5)),"!+",""))))))),"")))," ")</f>
        <v>!!</v>
      </c>
      <c r="AZ18" s="72" t="str">
        <f aca="false">SUBSTITUTE($D18,"&amp;","")</f>
        <v>No</v>
      </c>
      <c r="BA18" s="47" t="str">
        <f aca="false">IF(OR(BA$6="No",ISERROR(FIND("&amp;",AZ18)),ISERROR(FIND("_",$A18)))," ",LOWER(MID(AZ18,FIND("&amp;",AZ18)+1,1)))</f>
        <v> </v>
      </c>
      <c r="BB18" s="61" t="str">
        <f aca="false">IF(LEN(TRIM($B18)),IF(LEN(TRIM(AZ18))=0,"!!",IF(ISERROR(AND(FIND("&amp;",AZ18),FIND("Yes",BA$6),FIND("_",$A18))),IF(BA$6="Yes",IF(ISERROR(IF(AND(LEN(TRIM(BA18))=0,BA$6="Yes",FIND("_",$A18)),"!&amp;")="!&amp;")," ","!&amp;"),IF(ISERROR(IF(AND(FIND("&amp;",AZ18),BA$6="No",FIND("_",$A18)),"!&amp;")="!&amp;")," ","!&amp;")),IF(LEN(TRIM(BA18)),IF(AND(NOT(ISERROR(FIND("!o",$A18))),IF(BA18=BA$15,TRUE())),"!O",IF(AND(NOT(ISERROR(FIND("!c",$A18))),IF(BA18=BA$16,TRUE())),"!C",IF(AND(NOT(ISERROR(FIND("!y",$A18))),IF(BA18=BA$17,TRUE())),"!Y",IF(AND(NOT(ISERROR(FIND("!n",$A18))),IF(BA18=BA$18,TRUE())),"!N",IF(AND(NOT(ISERROR(FIND("!d",$A18))),IF(BA18=BA$19,TRUE())),"!D",IF(AND(NOT(ISERROR(FIND("d-",$A18))),IF(BA18&lt;&gt;BA17,TRUE())),"!-",IF(OR(AND($A18=$A17,BA18=BA17),AND($A18=$A16,BA18=BA16),AND($A18=$A15,BA18=BA15),AND($A18=$A14,BA18=BA14),AND($A18=$A13,BA18=BA13),AND($A18=$A12,BA18=BA12),AND($A18=$A11,BA18=BA11),AND($A18=$A10,BA18=BA10),AND($A18=$A9,BA18=BA9),AND($A18=$A8,BA18=BA8),AND($A18=$A7,BA18=BA7),AND($A18=$A6,BA18=BA6),AND($A18=$A5,BA18=BA5)),"!+",""))))))),"")))," ")</f>
        <v>!&amp;</v>
      </c>
    </row>
    <row collapsed="false" customFormat="true" customHeight="true" hidden="false" ht="12.75" outlineLevel="0" r="19" s="40">
      <c r="A19" s="47" t="s">
        <v>172</v>
      </c>
      <c r="B19" s="41" t="s">
        <v>133</v>
      </c>
      <c r="C19" s="50" t="s">
        <v>173</v>
      </c>
      <c r="D19" s="60" t="s">
        <v>174</v>
      </c>
      <c r="E19" s="47" t="str">
        <f aca="false">IF(OR(E$6="No",ISERROR(FIND("&amp;",D19)),ISERROR(FIND("_",$A19)))," ",LOWER(MID(D19,FIND("&amp;",D19)+1,1)))</f>
        <v>d</v>
      </c>
      <c r="F19" s="61" t="str">
        <f aca="false">IF(LEN(TRIM($B19)),IF(LEN(TRIM(D19))=0,"!!",IF(ISERROR(AND(FIND("&amp;",D19),FIND("Yes",E$6),FIND("_",$A19))),IF(E$6="Yes",IF(ISERROR(IF(AND(LEN(TRIM(E19))=0,E$6="Yes",FIND("_",$A19)),"!&amp;")="!&amp;")," ","!&amp;"),IF(ISERROR(IF(AND(FIND("&amp;",D19),E$6="No",FIND("_",$A19)),"!&amp;")="!&amp;")," ","!&amp;")),IF(LEN(TRIM(E19)),IF(AND(NOT(ISERROR(FIND("!o",$A19))),IF(E19=E$15,TRUE())),"!O",IF(AND(NOT(ISERROR(FIND("!c",$A19))),IF(E19=E$16,TRUE())),"!C",IF(AND(NOT(ISERROR(FIND("!y",$A19))),IF(E19=E$17,TRUE())),"!Y",IF(AND(NOT(ISERROR(FIND("!n",$A19))),IF(E19=E$18,TRUE())),"!N",IF(AND(NOT(ISERROR(FIND("!d",$A19))),IF(E19=E$19,TRUE())),"!D",IF(AND(NOT(ISERROR(FIND("d-",$A19))),IF(E19&lt;&gt;E18,TRUE())),"!-",IF(OR(AND($A19=$A18,E19=E18),AND($A19=$A17,E19=E17),AND($A19=$A16,E19=E16),AND($A19=$A15,E19=E15),AND($A19=$A14,E19=E14),AND($A19=$A13,E19=E13),AND($A19=$A12,E19=E12),AND($A19=$A11,E19=E11),AND($A19=$A10,E19=E10),AND($A19=$A9,E19=E9),AND($A19=$A8,E19=E8),AND($A19=$A7,E19=E7),AND($A19=$A6,E19=E6)),"!+",""))))))),"")))," ")</f>
        <v/>
      </c>
      <c r="G19" s="60" t="s">
        <v>175</v>
      </c>
      <c r="H19" s="47" t="str">
        <f aca="false">IF(OR(H$6="No",ISERROR(FIND("&amp;",G19)),ISERROR(FIND("_",$A19)))," ",LOWER(MID(G19,FIND("&amp;",G19)+1,1)))</f>
        <v>l</v>
      </c>
      <c r="I19" s="61" t="str">
        <f aca="false">IF(LEN(TRIM($B19)),IF(LEN(TRIM(G19))=0,"!!",IF(ISERROR(AND(FIND("&amp;",G19),FIND("Yes",H$6),FIND("_",$A19))),IF(H$6="Yes",IF(ISERROR(IF(AND(LEN(TRIM(H19))=0,H$6="Yes",FIND("_",$A19)),"!&amp;")="!&amp;")," ","!&amp;"),IF(ISERROR(IF(AND(FIND("&amp;",G19),H$6="No",FIND("_",$A19)),"!&amp;")="!&amp;")," ","!&amp;")),IF(LEN(TRIM(H19)),IF(AND(NOT(ISERROR(FIND("!o",$A19))),IF(H19=H$15,TRUE())),"!O",IF(AND(NOT(ISERROR(FIND("!c",$A19))),IF(H19=H$16,TRUE())),"!C",IF(AND(NOT(ISERROR(FIND("!y",$A19))),IF(H19=H$17,TRUE())),"!Y",IF(AND(NOT(ISERROR(FIND("!n",$A19))),IF(H19=H$18,TRUE())),"!N",IF(AND(NOT(ISERROR(FIND("!d",$A19))),IF(H19=H$19,TRUE())),"!D",IF(AND(NOT(ISERROR(FIND("d-",$A19))),IF(H19&lt;&gt;H18,TRUE())),"!-",IF(OR(AND($A19=$A18,H19=H18),AND($A19=$A17,H19=H17),AND($A19=$A16,H19=H16),AND($A19=$A15,H19=H15),AND($A19=$A14,H19=H14),AND($A19=$A13,H19=H13),AND($A19=$A12,H19=H12),AND($A19=$A11,H19=H11),AND($A19=$A10,H19=H10),AND($A19=$A9,H19=H9),AND($A19=$A8,H19=H8),AND($A19=$A7,H19=H7),AND($A19=$A6,H19=H6)),"!+",""))))))),"")))," ")</f>
        <v/>
      </c>
      <c r="J19" s="60" t="s">
        <v>176</v>
      </c>
      <c r="K19" s="47" t="str">
        <f aca="false">IF(OR(K$6="No",ISERROR(FIND("&amp;",J19)),ISERROR(FIND("_",$A19)))," ",LOWER(MID(J19,FIND("&amp;",J19)+1,1)))</f>
        <v>b</v>
      </c>
      <c r="L19" s="61" t="str">
        <f aca="false">IF(LEN(TRIM($B19)),IF(LEN(TRIM(J19))=0,"!!",IF(ISERROR(AND(FIND("&amp;",J19),FIND("Yes",K$6),FIND("_",$A19))),IF(K$6="Yes",IF(ISERROR(IF(AND(LEN(TRIM(K19))=0,K$6="Yes",FIND("_",$A19)),"!&amp;")="!&amp;")," ","!&amp;"),IF(ISERROR(IF(AND(FIND("&amp;",J19),K$6="No",FIND("_",$A19)),"!&amp;")="!&amp;")," ","!&amp;")),IF(LEN(TRIM(K19)),IF(AND(NOT(ISERROR(FIND("!o",$A19))),IF(K19=K$15,TRUE())),"!O",IF(AND(NOT(ISERROR(FIND("!c",$A19))),IF(K19=K$16,TRUE())),"!C",IF(AND(NOT(ISERROR(FIND("!y",$A19))),IF(K19=K$17,TRUE())),"!Y",IF(AND(NOT(ISERROR(FIND("!n",$A19))),IF(K19=K$18,TRUE())),"!N",IF(AND(NOT(ISERROR(FIND("!d",$A19))),IF(K19=K$19,TRUE())),"!D",IF(AND(NOT(ISERROR(FIND("d-",$A19))),IF(K19&lt;&gt;K18,TRUE())),"!-",IF(OR(AND($A19=$A18,K19=K18),AND($A19=$A17,K19=K17),AND($A19=$A16,K19=K16),AND($A19=$A15,K19=K15),AND($A19=$A14,K19=K14),AND($A19=$A13,K19=K13),AND($A19=$A12,K19=K12),AND($A19=$A11,K19=K11),AND($A19=$A10,K19=K10),AND($A19=$A9,K19=K9),AND($A19=$A8,K19=K8),AND($A19=$A7,K19=K7),AND($A19=$A6,K19=K6)),"!+",""))))))),"")))," ")</f>
        <v/>
      </c>
      <c r="M19" s="60" t="s">
        <v>177</v>
      </c>
      <c r="N19" s="47" t="str">
        <f aca="false">IF(OR(N$6="No",ISERROR(FIND("&amp;",M19)),ISERROR(FIND("_",$A19)))," ",LOWER(MID(M19,FIND("&amp;",M19)+1,1)))</f>
        <v>h</v>
      </c>
      <c r="O19" s="61" t="str">
        <f aca="false">IF(LEN(TRIM($B19)),IF(LEN(TRIM(M19))=0,"!!",IF(ISERROR(AND(FIND("&amp;",M19),FIND("Yes",N$6),FIND("_",$A19))),IF(N$6="Yes",IF(ISERROR(IF(AND(LEN(TRIM(N19))=0,N$6="Yes",FIND("_",$A19)),"!&amp;")="!&amp;")," ","!&amp;"),IF(ISERROR(IF(AND(FIND("&amp;",M19),N$6="No",FIND("_",$A19)),"!&amp;")="!&amp;")," ","!&amp;")),IF(LEN(TRIM(N19)),IF(AND(NOT(ISERROR(FIND("!o",$A19))),IF(N19=N$15,TRUE())),"!O",IF(AND(NOT(ISERROR(FIND("!c",$A19))),IF(N19=N$16,TRUE())),"!C",IF(AND(NOT(ISERROR(FIND("!y",$A19))),IF(N19=N$17,TRUE())),"!Y",IF(AND(NOT(ISERROR(FIND("!n",$A19))),IF(N19=N$18,TRUE())),"!N",IF(AND(NOT(ISERROR(FIND("!d",$A19))),IF(N19=N$19,TRUE())),"!D",IF(AND(NOT(ISERROR(FIND("d-",$A19))),IF(N19&lt;&gt;N18,TRUE())),"!-",IF(OR(AND($A19=$A18,N19=N18),AND($A19=$A17,N19=N17),AND($A19=$A16,N19=N16),AND($A19=$A15,N19=N15),AND($A19=$A14,N19=N14),AND($A19=$A13,N19=N13),AND($A19=$A12,N19=N12),AND($A19=$A11,N19=N11),AND($A19=$A10,N19=N10),AND($A19=$A9,N19=N9),AND($A19=$A8,N19=N8),AND($A19=$A7,N19=N7),AND($A19=$A6,N19=N6)),"!+",""))))))),"")))," ")</f>
        <v/>
      </c>
      <c r="P19" s="60" t="s">
        <v>178</v>
      </c>
      <c r="Q19" s="47" t="str">
        <f aca="false">IF(OR(Q$6="No",ISERROR(FIND("&amp;",P19)),ISERROR(FIND("_",$A19)))," ",LOWER(MID(P19,FIND("&amp;",P19)+1,1)))</f>
        <v>s</v>
      </c>
      <c r="R19" s="61" t="str">
        <f aca="false">IF(LEN(TRIM($B19)),IF(LEN(TRIM(P19))=0,"!!",IF(ISERROR(AND(FIND("&amp;",P19),FIND("Yes",Q$6),FIND("_",$A19))),IF(Q$6="Yes",IF(ISERROR(IF(AND(LEN(TRIM(Q19))=0,Q$6="Yes",FIND("_",$A19)),"!&amp;")="!&amp;")," ","!&amp;"),IF(ISERROR(IF(AND(FIND("&amp;",P19),Q$6="No",FIND("_",$A19)),"!&amp;")="!&amp;")," ","!&amp;")),IF(LEN(TRIM(Q19)),IF(AND(NOT(ISERROR(FIND("!o",$A19))),IF(Q19=Q$15,TRUE())),"!O",IF(AND(NOT(ISERROR(FIND("!c",$A19))),IF(Q19=Q$16,TRUE())),"!C",IF(AND(NOT(ISERROR(FIND("!y",$A19))),IF(Q19=Q$17,TRUE())),"!Y",IF(AND(NOT(ISERROR(FIND("!n",$A19))),IF(Q19=Q$18,TRUE())),"!N",IF(AND(NOT(ISERROR(FIND("!d",$A19))),IF(Q19=Q$19,TRUE())),"!D",IF(AND(NOT(ISERROR(FIND("d-",$A19))),IF(Q19&lt;&gt;Q18,TRUE())),"!-",IF(OR(AND($A19=$A18,Q19=Q18),AND($A19=$A17,Q19=Q17),AND($A19=$A16,Q19=Q16),AND($A19=$A15,Q19=Q15),AND($A19=$A14,Q19=Q14),AND($A19=$A13,Q19=Q13),AND($A19=$A12,Q19=Q12),AND($A19=$A11,Q19=Q11),AND($A19=$A10,Q19=Q10),AND($A19=$A9,Q19=Q9),AND($A19=$A8,Q19=Q8),AND($A19=$A7,Q19=Q7),AND($A19=$A6,Q19=Q6)),"!+",""))))))),"")))," ")</f>
        <v/>
      </c>
      <c r="S19" s="60" t="s">
        <v>179</v>
      </c>
      <c r="T19" s="47" t="str">
        <f aca="false">IF(OR(T$6="No",ISERROR(FIND("&amp;",S19)),ISERROR(FIND("_",$A19)))," ",LOWER(MID(S19,FIND("&amp;",S19)+1,1)))</f>
        <v>p</v>
      </c>
      <c r="U19" s="61" t="str">
        <f aca="false">IF(LEN(TRIM($B19)),IF(LEN(TRIM(S19))=0,"!!",IF(ISERROR(AND(FIND("&amp;",S19),FIND("Yes",T$6),FIND("_",$A19))),IF(T$6="Yes",IF(ISERROR(IF(AND(LEN(TRIM(T19))=0,T$6="Yes",FIND("_",$A19)),"!&amp;")="!&amp;")," ","!&amp;"),IF(ISERROR(IF(AND(FIND("&amp;",S19),T$6="No",FIND("_",$A19)),"!&amp;")="!&amp;")," ","!&amp;")),IF(LEN(TRIM(T19)),IF(AND(NOT(ISERROR(FIND("!o",$A19))),IF(T19=T$15,TRUE())),"!O",IF(AND(NOT(ISERROR(FIND("!c",$A19))),IF(T19=T$16,TRUE())),"!C",IF(AND(NOT(ISERROR(FIND("!y",$A19))),IF(T19=T$17,TRUE())),"!Y",IF(AND(NOT(ISERROR(FIND("!n",$A19))),IF(T19=T$18,TRUE())),"!N",IF(AND(NOT(ISERROR(FIND("!d",$A19))),IF(T19=T$19,TRUE())),"!D",IF(AND(NOT(ISERROR(FIND("d-",$A19))),IF(T19&lt;&gt;T18,TRUE())),"!-",IF(OR(AND($A19=$A18,T19=T18),AND($A19=$A17,T19=T17),AND($A19=$A16,T19=T16),AND($A19=$A15,T19=T15),AND($A19=$A14,T19=T14),AND($A19=$A13,T19=T13),AND($A19=$A12,T19=T12),AND($A19=$A11,T19=T11),AND($A19=$A10,T19=T10),AND($A19=$A9,T19=T9),AND($A19=$A8,T19=T8),AND($A19=$A7,T19=T7),AND($A19=$A6,T19=T6)),"!+",""))))))),"")))," ")</f>
        <v/>
      </c>
      <c r="V19" s="60" t="s">
        <v>180</v>
      </c>
      <c r="W19" s="47" t="str">
        <f aca="false">IF(OR(W$6="No",ISERROR(FIND("&amp;",V19)),ISERROR(FIND("_",$A19)))," ",LOWER(MID(V19,FIND("&amp;",V19)+1,1)))</f>
        <v>d</v>
      </c>
      <c r="X19" s="61" t="str">
        <f aca="false">IF(LEN(TRIM($B19)),IF(LEN(TRIM(V19))=0,"!!",IF(ISERROR(AND(FIND("&amp;",V19),FIND("Yes",W$6),FIND("_",$A19))),IF(W$6="Yes",IF(ISERROR(IF(AND(LEN(TRIM(W19))=0,W$6="Yes",FIND("_",$A19)),"!&amp;")="!&amp;")," ","!&amp;"),IF(ISERROR(IF(AND(FIND("&amp;",V19),W$6="No",FIND("_",$A19)),"!&amp;")="!&amp;")," ","!&amp;")),IF(LEN(TRIM(W19)),IF(AND(NOT(ISERROR(FIND("!o",$A19))),IF(W19=W$15,TRUE())),"!O",IF(AND(NOT(ISERROR(FIND("!c",$A19))),IF(W19=W$16,TRUE())),"!C",IF(AND(NOT(ISERROR(FIND("!y",$A19))),IF(W19=W$17,TRUE())),"!Y",IF(AND(NOT(ISERROR(FIND("!n",$A19))),IF(W19=W$18,TRUE())),"!N",IF(AND(NOT(ISERROR(FIND("!d",$A19))),IF(W19=W$19,TRUE())),"!D",IF(AND(NOT(ISERROR(FIND("d-",$A19))),IF(W19&lt;&gt;W18,TRUE())),"!-",IF(OR(AND($A19=$A18,W19=W18),AND($A19=$A17,W19=W17),AND($A19=$A16,W19=W16),AND($A19=$A15,W19=W15),AND($A19=$A14,W19=W14),AND($A19=$A13,W19=W13),AND($A19=$A12,W19=W12),AND($A19=$A11,W19=W11),AND($A19=$A10,W19=W10),AND($A19=$A9,W19=W9),AND($A19=$A8,W19=W8),AND($A19=$A7,W19=W7),AND($A19=$A6,W19=W6)),"!+",""))))))),"")))," ")</f>
        <v/>
      </c>
      <c r="Y19" s="60" t="s">
        <v>181</v>
      </c>
      <c r="Z19" s="47" t="str">
        <f aca="false">IF(OR(Z$6="No",ISERROR(FIND("&amp;",Y19)),ISERROR(FIND("_",$A19)))," ",LOWER(MID(Y19,FIND("&amp;",Y19)+1,1)))</f>
        <v>l</v>
      </c>
      <c r="AA19" s="61" t="str">
        <f aca="false">IF(LEN(TRIM($B19)),IF(LEN(TRIM(Y19))=0,"!!",IF(ISERROR(AND(FIND("&amp;",Y19),FIND("Yes",Z$6),FIND("_",$A19))),IF(Z$6="Yes",IF(ISERROR(IF(AND(LEN(TRIM(Z19))=0,Z$6="Yes",FIND("_",$A19)),"!&amp;")="!&amp;")," ","!&amp;"),IF(ISERROR(IF(AND(FIND("&amp;",Y19),Z$6="No",FIND("_",$A19)),"!&amp;")="!&amp;")," ","!&amp;")),IF(LEN(TRIM(Z19)),IF(AND(NOT(ISERROR(FIND("!o",$A19))),IF(Z19=Z$15,TRUE())),"!O",IF(AND(NOT(ISERROR(FIND("!c",$A19))),IF(Z19=Z$16,TRUE())),"!C",IF(AND(NOT(ISERROR(FIND("!y",$A19))),IF(Z19=Z$17,TRUE())),"!Y",IF(AND(NOT(ISERROR(FIND("!n",$A19))),IF(Z19=Z$18,TRUE())),"!N",IF(AND(NOT(ISERROR(FIND("!d",$A19))),IF(Z19=Z$19,TRUE())),"!D",IF(AND(NOT(ISERROR(FIND("d-",$A19))),IF(Z19&lt;&gt;Z18,TRUE())),"!-",IF(OR(AND($A19=$A18,Z19=Z18),AND($A19=$A17,Z19=Z17),AND($A19=$A16,Z19=Z16),AND($A19=$A15,Z19=Z15),AND($A19=$A14,Z19=Z14),AND($A19=$A13,Z19=Z13),AND($A19=$A12,Z19=Z12),AND($A19=$A11,Z19=Z11),AND($A19=$A10,Z19=Z10),AND($A19=$A9,Z19=Z9),AND($A19=$A8,Z19=Z8),AND($A19=$A7,Z19=Z7),AND($A19=$A6,Z19=Z6)),"!+",""))))))),"")))," ")</f>
        <v/>
      </c>
      <c r="AB19" s="62" t="s">
        <v>182</v>
      </c>
      <c r="AC19" s="47" t="str">
        <f aca="false">IF(OR(AC$6="No",ISERROR(FIND("&amp;",AB19)),ISERROR(FIND("_",$A19)))," ",LOWER(MID(AB19,FIND("&amp;",AB19)+1,1)))</f>
        <v> </v>
      </c>
      <c r="AD19" s="61" t="str">
        <f aca="false">IF(LEN(TRIM($B19)),IF(LEN(TRIM(AB19))=0,"!!",IF(ISERROR(AND(FIND("&amp;",AB19),FIND("Yes",AC$6),FIND("_",$A19))),IF(AC$6="Yes",IF(ISERROR(IF(AND(LEN(TRIM(AC19))=0,AC$6="Yes",FIND("_",$A19)),"!&amp;")="!&amp;")," ","!&amp;"),IF(ISERROR(IF(AND(FIND("&amp;",AB19),AC$6="No",FIND("_",$A19)),"!&amp;")="!&amp;")," ","!&amp;")),IF(LEN(TRIM(AC19)),IF(AND(NOT(ISERROR(FIND("!o",$A19))),IF(AC19=AC$15,TRUE())),"!O",IF(AND(NOT(ISERROR(FIND("!c",$A19))),IF(AC19=AC$16,TRUE())),"!C",IF(AND(NOT(ISERROR(FIND("!y",$A19))),IF(AC19=AC$17,TRUE())),"!Y",IF(AND(NOT(ISERROR(FIND("!n",$A19))),IF(AC19=AC$18,TRUE())),"!N",IF(AND(NOT(ISERROR(FIND("!d",$A19))),IF(AC19=AC$19,TRUE())),"!D",IF(AND(NOT(ISERROR(FIND("d-",$A19))),IF(AC19&lt;&gt;AC18,TRUE())),"!-",IF(OR(AND($A19=$A18,AC19=AC18),AND($A19=$A17,AC19=AC17),AND($A19=$A16,AC19=AC16),AND($A19=$A15,AC19=AC15),AND($A19=$A14,AC19=AC14),AND($A19=$A13,AC19=AC13),AND($A19=$A12,AC19=AC12),AND($A19=$A11,AC19=AC11),AND($A19=$A10,AC19=AC10),AND($A19=$A9,AC19=AC9),AND($A19=$A8,AC19=AC8),AND($A19=$A7,AC19=AC7),AND($A19=$A6,AC19=AC6)),"!+",""))))))),"")))," ")</f>
        <v> </v>
      </c>
      <c r="AE19" s="63" t="s">
        <v>183</v>
      </c>
      <c r="AF19" s="47" t="str">
        <f aca="false">IF(OR(AF$6="No",ISERROR(FIND("&amp;",AE19)),ISERROR(FIND("_",$A19)))," ",LOWER(MID(AE19,FIND("&amp;",AE19)+1,1)))</f>
        <v>d</v>
      </c>
      <c r="AG19" s="61" t="str">
        <f aca="false">IF(LEN(TRIM($B19)),IF(LEN(TRIM(AE19))=0,"!!",IF(ISERROR(AND(FIND("&amp;",AE19),FIND("Yes",AF$6),FIND("_",$A19))),IF(AF$6="Yes",IF(ISERROR(IF(AND(LEN(TRIM(AF19))=0,AF$6="Yes",FIND("_",$A19)),"!&amp;")="!&amp;")," ","!&amp;"),IF(ISERROR(IF(AND(FIND("&amp;",AE19),AF$6="No",FIND("_",$A19)),"!&amp;")="!&amp;")," ","!&amp;")),IF(LEN(TRIM(AF19)),IF(AND(NOT(ISERROR(FIND("!o",$A19))),IF(AF19=AF$15,TRUE())),"!O",IF(AND(NOT(ISERROR(FIND("!c",$A19))),IF(AF19=AF$16,TRUE())),"!C",IF(AND(NOT(ISERROR(FIND("!y",$A19))),IF(AF19=AF$17,TRUE())),"!Y",IF(AND(NOT(ISERROR(FIND("!n",$A19))),IF(AF19=AF$18,TRUE())),"!N",IF(AND(NOT(ISERROR(FIND("!d",$A19))),IF(AF19=AF$19,TRUE())),"!D",IF(AND(NOT(ISERROR(FIND("d-",$A19))),IF(AF19&lt;&gt;AF18,TRUE())),"!-",IF(OR(AND($A19=$A18,AF19=AF18),AND($A19=$A17,AF19=AF17),AND($A19=$A16,AF19=AF16),AND($A19=$A15,AF19=AF15),AND($A19=$A14,AF19=AF14),AND($A19=$A13,AF19=AF13),AND($A19=$A12,AF19=AF12),AND($A19=$A11,AF19=AF11),AND($A19=$A10,AF19=AF10),AND($A19=$A9,AF19=AF9),AND($A19=$A8,AF19=AF8),AND($A19=$A7,AF19=AF7),AND($A19=$A6,AF19=AF6)),"!+",""))))))),"")))," ")</f>
        <v/>
      </c>
      <c r="AH19" s="76" t="s">
        <v>184</v>
      </c>
      <c r="AI19" s="47" t="str">
        <f aca="false">IF(OR(AI$6="No",ISERROR(FIND("&amp;",AH19)),ISERROR(FIND("_",$A19)))," ",LOWER(MID(AH19,FIND("&amp;",AH19)+1,1)))</f>
        <v>d</v>
      </c>
      <c r="AJ19" s="61" t="str">
        <f aca="false">IF(LEN(TRIM($B19)),IF(LEN(TRIM(AH19))=0,"!!",IF(ISERROR(AND(FIND("&amp;",AH19),FIND("Yes",AI$6),FIND("_",$A19))),IF(AI$6="Yes",IF(ISERROR(IF(AND(LEN(TRIM(AI19))=0,AI$6="Yes",FIND("_",$A19)),"!&amp;")="!&amp;")," ","!&amp;"),IF(ISERROR(IF(AND(FIND("&amp;",AH19),AI$6="No",FIND("_",$A19)),"!&amp;")="!&amp;")," ","!&amp;")),IF(LEN(TRIM(AI19)),IF(AND(NOT(ISERROR(FIND("!o",$A19))),IF(AI19=AI$15,TRUE())),"!O",IF(AND(NOT(ISERROR(FIND("!c",$A19))),IF(AI19=AI$16,TRUE())),"!C",IF(AND(NOT(ISERROR(FIND("!y",$A19))),IF(AI19=AI$17,TRUE())),"!Y",IF(AND(NOT(ISERROR(FIND("!n",$A19))),IF(AI19=AI$18,TRUE())),"!N",IF(AND(NOT(ISERROR(FIND("!d",$A19))),IF(AI19=AI$19,TRUE())),"!D",IF(AND(NOT(ISERROR(FIND("d-",$A19))),IF(AI19&lt;&gt;AI18,TRUE())),"!-",IF(OR(AND($A19=$A18,AI19=AI18),AND($A19=$A17,AI19=AI17),AND($A19=$A16,AI19=AI16),AND($A19=$A15,AI19=AI15),AND($A19=$A14,AI19=AI14),AND($A19=$A13,AI19=AI13),AND($A19=$A12,AI19=AI12),AND($A19=$A11,AI19=AI11),AND($A19=$A10,AI19=AI10),AND($A19=$A9,AI19=AI9),AND($A19=$A8,AI19=AI8),AND($A19=$A7,AI19=AI7),AND($A19=$A6,AI19=AI6)),"!+",""))))))),"")))," ")</f>
        <v/>
      </c>
      <c r="AK19" s="64" t="s">
        <v>185</v>
      </c>
      <c r="AL19" s="47" t="str">
        <f aca="false">IF(OR(AL$6="No",ISERROR(FIND("&amp;",AK19)),ISERROR(FIND("_",$A19)))," ",LOWER(MID(AK19,FIND("&amp;",AK19)+1,1)))</f>
        <v> </v>
      </c>
      <c r="AM19" s="61" t="str">
        <f aca="false">IF(LEN(TRIM($B19)),IF(LEN(TRIM(AK19))=0,"!!",IF(ISERROR(AND(FIND("&amp;",AK19),FIND("Yes",AL$6),FIND("_",$A19))),IF(AL$6="Yes",IF(ISERROR(IF(AND(LEN(TRIM(AL19))=0,AL$6="Yes",FIND("_",$A19)),"!&amp;")="!&amp;")," ","!&amp;"),IF(ISERROR(IF(AND(FIND("&amp;",AK19),AL$6="No",FIND("_",$A19)),"!&amp;")="!&amp;")," ","!&amp;")),IF(LEN(TRIM(AL19)),IF(AND(NOT(ISERROR(FIND("!o",$A19))),IF(AL19=AL$15,TRUE())),"!O",IF(AND(NOT(ISERROR(FIND("!c",$A19))),IF(AL19=AL$16,TRUE())),"!C",IF(AND(NOT(ISERROR(FIND("!y",$A19))),IF(AL19=AL$17,TRUE())),"!Y",IF(AND(NOT(ISERROR(FIND("!n",$A19))),IF(AL19=AL$18,TRUE())),"!N",IF(AND(NOT(ISERROR(FIND("!d",$A19))),IF(AL19=AL$19,TRUE())),"!D",IF(AND(NOT(ISERROR(FIND("d-",$A19))),IF(AL19&lt;&gt;AL18,TRUE())),"!-",IF(OR(AND($A19=$A18,AL19=AL18),AND($A19=$A17,AL19=AL17),AND($A19=$A16,AL19=AL16),AND($A19=$A15,AL19=AL15),AND($A19=$A14,AL19=AL14),AND($A19=$A13,AL19=AL13),AND($A19=$A12,AL19=AL12),AND($A19=$A11,AL19=AL11),AND($A19=$A10,AL19=AL10),AND($A19=$A9,AL19=AL9),AND($A19=$A8,AL19=AL8),AND($A19=$A7,AL19=AL7),AND($A19=$A6,AL19=AL6)),"!+",""))))))),"")))," ")</f>
        <v> </v>
      </c>
      <c r="AN19" s="60" t="s">
        <v>186</v>
      </c>
      <c r="AO19" s="47" t="str">
        <f aca="false">IF(OR(AO$6="No",ISERROR(FIND("&amp;",AN19)),ISERROR(FIND("_",$A19)))," ",LOWER(MID(AN19,FIND("&amp;",AN19)+1,1)))</f>
        <v>t</v>
      </c>
      <c r="AP19" s="61" t="str">
        <f aca="false">IF(LEN(TRIM($B19)),IF(LEN(TRIM(AN19))=0,"!!",IF(ISERROR(AND(FIND("&amp;",AN19),FIND("Yes",AO$6),FIND("_",$A19))),IF(AO$6="Yes",IF(ISERROR(IF(AND(LEN(TRIM(AO19))=0,AO$6="Yes",FIND("_",$A19)),"!&amp;")="!&amp;")," ","!&amp;"),IF(ISERROR(IF(AND(FIND("&amp;",AN19),AO$6="No",FIND("_",$A19)),"!&amp;")="!&amp;")," ","!&amp;")),IF(LEN(TRIM(AO19)),IF(AND(NOT(ISERROR(FIND("!o",$A19))),IF(AO19=AO$15,TRUE())),"!O",IF(AND(NOT(ISERROR(FIND("!c",$A19))),IF(AO19=AO$16,TRUE())),"!C",IF(AND(NOT(ISERROR(FIND("!y",$A19))),IF(AO19=AO$17,TRUE())),"!Y",IF(AND(NOT(ISERROR(FIND("!n",$A19))),IF(AO19=AO$18,TRUE())),"!N",IF(AND(NOT(ISERROR(FIND("!d",$A19))),IF(AO19=AO$19,TRUE())),"!D",IF(AND(NOT(ISERROR(FIND("d-",$A19))),IF(AO19&lt;&gt;AO18,TRUE())),"!-",IF(OR(AND($A19=$A18,AO19=AO18),AND($A19=$A17,AO19=AO17),AND($A19=$A16,AO19=AO16),AND($A19=$A15,AO19=AO15),AND($A19=$A14,AO19=AO14),AND($A19=$A13,AO19=AO13),AND($A19=$A12,AO19=AO12),AND($A19=$A11,AO19=AO11),AND($A19=$A10,AO19=AO10),AND($A19=$A9,AO19=AO9),AND($A19=$A8,AO19=AO8),AND($A19=$A7,AO19=AO7),AND($A19=$A6,AO19=AO6)),"!+",""))))))),"")))," ")</f>
        <v/>
      </c>
      <c r="AQ19" s="60" t="s">
        <v>187</v>
      </c>
      <c r="AR19" s="47" t="str">
        <f aca="false">IF(OR(AR$6="No",ISERROR(FIND("&amp;",AQ19)),ISERROR(FIND("_",$A19)))," ",LOWER(MID(AQ19,FIND("&amp;",AQ19)+1,1)))</f>
        <v>d</v>
      </c>
      <c r="AS19" s="61" t="str">
        <f aca="false">IF(LEN(TRIM($B19)),IF(LEN(TRIM(AQ19))=0,"!!",IF(ISERROR(AND(FIND("&amp;",AQ19),FIND("Yes",AR$6),FIND("_",$A19))),IF(AR$6="Yes",IF(ISERROR(IF(AND(LEN(TRIM(AR19))=0,AR$6="Yes",FIND("_",$A19)),"!&amp;")="!&amp;")," ","!&amp;"),IF(ISERROR(IF(AND(FIND("&amp;",AQ19),AR$6="No",FIND("_",$A19)),"!&amp;")="!&amp;")," ","!&amp;")),IF(LEN(TRIM(AR19)),IF(AND(NOT(ISERROR(FIND("!o",$A19))),IF(AR19=AR$15,TRUE())),"!O",IF(AND(NOT(ISERROR(FIND("!c",$A19))),IF(AR19=AR$16,TRUE())),"!C",IF(AND(NOT(ISERROR(FIND("!y",$A19))),IF(AR19=AR$17,TRUE())),"!Y",IF(AND(NOT(ISERROR(FIND("!n",$A19))),IF(AR19=AR$18,TRUE())),"!N",IF(AND(NOT(ISERROR(FIND("!d",$A19))),IF(AR19=AR$19,TRUE())),"!D",IF(AND(NOT(ISERROR(FIND("d-",$A19))),IF(AR19&lt;&gt;AR18,TRUE())),"!-",IF(OR(AND($A19=$A18,AR19=AR18),AND($A19=$A17,AR19=AR17),AND($A19=$A16,AR19=AR16),AND($A19=$A15,AR19=AR15),AND($A19=$A14,AR19=AR14),AND($A19=$A13,AR19=AR13),AND($A19=$A12,AR19=AR12),AND($A19=$A11,AR19=AR11),AND($A19=$A10,AR19=AR10),AND($A19=$A9,AR19=AR9),AND($A19=$A8,AR19=AR8),AND($A19=$A7,AR19=AR7),AND($A19=$A6,AR19=AR6)),"!+",""))))))),"")))," ")</f>
        <v/>
      </c>
      <c r="AT19" s="65" t="s">
        <v>188</v>
      </c>
      <c r="AU19" s="47" t="str">
        <f aca="false">IF(OR(AU$6="No",ISERROR(FIND("&amp;",AT19)),ISERROR(FIND("_",$A19)))," ",LOWER(MID(AT19,FIND("&amp;",AT19)+1,1)))</f>
        <v>п</v>
      </c>
      <c r="AV19" s="61" t="str">
        <f aca="false">IF(LEN(TRIM($B19)),IF(LEN(TRIM(AT19))=0,"!!",IF(ISERROR(AND(FIND("&amp;",AT19),FIND("Yes",AU$6),FIND("_",$A19))),IF(AU$6="Yes",IF(ISERROR(IF(AND(LEN(TRIM(AU19))=0,AU$6="Yes",FIND("_",$A19)),"!&amp;")="!&amp;")," ","!&amp;"),IF(ISERROR(IF(AND(FIND("&amp;",AT19),AU$6="No",FIND("_",$A19)),"!&amp;")="!&amp;")," ","!&amp;")),IF(LEN(TRIM(AU19)),IF(AND(NOT(ISERROR(FIND("!o",$A19))),IF(AU19=AU$15,TRUE())),"!O",IF(AND(NOT(ISERROR(FIND("!c",$A19))),IF(AU19=AU$16,TRUE())),"!C",IF(AND(NOT(ISERROR(FIND("!y",$A19))),IF(AU19=AU$17,TRUE())),"!Y",IF(AND(NOT(ISERROR(FIND("!n",$A19))),IF(AU19=AU$18,TRUE())),"!N",IF(AND(NOT(ISERROR(FIND("!d",$A19))),IF(AU19=AU$19,TRUE())),"!D",IF(AND(NOT(ISERROR(FIND("d-",$A19))),IF(AU19&lt;&gt;AU18,TRUE())),"!-",IF(OR(AND($A19=$A18,AU19=AU18),AND($A19=$A17,AU19=AU17),AND($A19=$A16,AU19=AU16),AND($A19=$A15,AU19=AU15),AND($A19=$A14,AU19=AU14),AND($A19=$A13,AU19=AU13),AND($A19=$A12,AU19=AU12),AND($A19=$A11,AU19=AU11),AND($A19=$A10,AU19=AU10),AND($A19=$A9,AU19=AU9),AND($A19=$A8,AU19=AU8),AND($A19=$A7,AU19=AU7),AND($A19=$A6,AU19=AU6)),"!+",""))))))),"")))," ")</f>
        <v/>
      </c>
      <c r="AW19" s="60" t="s">
        <v>189</v>
      </c>
      <c r="AX19" s="47" t="str">
        <f aca="false">IF(OR(AX$6="No",ISERROR(FIND("&amp;",AW19)),ISERROR(FIND("_",$A19)))," ",LOWER(MID(AW19,FIND("&amp;",AW19)+1,1)))</f>
        <v>l</v>
      </c>
      <c r="AY19" s="61" t="str">
        <f aca="false">IF(LEN(TRIM($B19)),IF(LEN(TRIM(AW19))=0,"!!",IF(ISERROR(AND(FIND("&amp;",AW19),FIND("Yes",AX$6),FIND("_",$A19))),IF(AX$6="Yes",IF(ISERROR(IF(AND(LEN(TRIM(AX19))=0,AX$6="Yes",FIND("_",$A19)),"!&amp;")="!&amp;")," ","!&amp;"),IF(ISERROR(IF(AND(FIND("&amp;",AW19),AX$6="No",FIND("_",$A19)),"!&amp;")="!&amp;")," ","!&amp;")),IF(LEN(TRIM(AX19)),IF(AND(NOT(ISERROR(FIND("!o",$A19))),IF(AX19=AX$15,TRUE())),"!O",IF(AND(NOT(ISERROR(FIND("!c",$A19))),IF(AX19=AX$16,TRUE())),"!C",IF(AND(NOT(ISERROR(FIND("!y",$A19))),IF(AX19=AX$17,TRUE())),"!Y",IF(AND(NOT(ISERROR(FIND("!n",$A19))),IF(AX19=AX$18,TRUE())),"!N",IF(AND(NOT(ISERROR(FIND("!d",$A19))),IF(AX19=AX$19,TRUE())),"!D",IF(AND(NOT(ISERROR(FIND("d-",$A19))),IF(AX19&lt;&gt;AX18,TRUE())),"!-",IF(OR(AND($A19=$A18,AX19=AX18),AND($A19=$A17,AX19=AX17),AND($A19=$A16,AX19=AX16),AND($A19=$A15,AX19=AX15),AND($A19=$A14,AX19=AX14),AND($A19=$A13,AX19=AX13),AND($A19=$A12,AX19=AX12),AND($A19=$A11,AX19=AX11),AND($A19=$A10,AX19=AX10),AND($A19=$A9,AX19=AX9),AND($A19=$A8,AX19=AX8),AND($A19=$A7,AX19=AX7),AND($A19=$A6,AX19=AX6)),"!+",""))))))),"")))," ")</f>
        <v/>
      </c>
      <c r="AZ19" s="60" t="str">
        <f aca="false">SUBSTITUTE($D19,"&amp;","")</f>
        <v>Download</v>
      </c>
      <c r="BA19" s="47" t="str">
        <f aca="false">IF(OR(BA$6="No",ISERROR(FIND("&amp;",AZ19)),ISERROR(FIND("_",$A19)))," ",LOWER(MID(AZ19,FIND("&amp;",AZ19)+1,1)))</f>
        <v> </v>
      </c>
      <c r="BB19" s="61" t="str">
        <f aca="false">IF(LEN(TRIM($B19)),IF(LEN(TRIM(AZ19))=0,"!!",IF(ISERROR(AND(FIND("&amp;",AZ19),FIND("Yes",BA$6),FIND("_",$A19))),IF(BA$6="Yes",IF(ISERROR(IF(AND(LEN(TRIM(BA19))=0,BA$6="Yes",FIND("_",$A19)),"!&amp;")="!&amp;")," ","!&amp;"),IF(ISERROR(IF(AND(FIND("&amp;",AZ19),BA$6="No",FIND("_",$A19)),"!&amp;")="!&amp;")," ","!&amp;")),IF(LEN(TRIM(BA19)),IF(AND(NOT(ISERROR(FIND("!o",$A19))),IF(BA19=BA$15,TRUE())),"!O",IF(AND(NOT(ISERROR(FIND("!c",$A19))),IF(BA19=BA$16,TRUE())),"!C",IF(AND(NOT(ISERROR(FIND("!y",$A19))),IF(BA19=BA$17,TRUE())),"!Y",IF(AND(NOT(ISERROR(FIND("!n",$A19))),IF(BA19=BA$18,TRUE())),"!N",IF(AND(NOT(ISERROR(FIND("!d",$A19))),IF(BA19=BA$19,TRUE())),"!D",IF(AND(NOT(ISERROR(FIND("d-",$A19))),IF(BA19&lt;&gt;BA18,TRUE())),"!-",IF(OR(AND($A19=$A18,BA19=BA18),AND($A19=$A17,BA19=BA17),AND($A19=$A16,BA19=BA16),AND($A19=$A15,BA19=BA15),AND($A19=$A14,BA19=BA14),AND($A19=$A13,BA19=BA13),AND($A19=$A12,BA19=BA12),AND($A19=$A11,BA19=BA11),AND($A19=$A10,BA19=BA10),AND($A19=$A9,BA19=BA9),AND($A19=$A8,BA19=BA8),AND($A19=$A7,BA19=BA7),AND($A19=$A6,BA19=BA6)),"!+",""))))))),"")))," ")</f>
        <v>!&amp;</v>
      </c>
    </row>
    <row collapsed="false" customFormat="false" customHeight="true" hidden="false" ht="12.75" outlineLevel="0" r="20">
      <c r="A20" s="2"/>
      <c r="E20" s="37"/>
      <c r="F20" s="37"/>
      <c r="H20" s="37"/>
      <c r="I20" s="37"/>
      <c r="K20" s="37"/>
      <c r="L20" s="37"/>
      <c r="N20" s="37"/>
      <c r="O20" s="37"/>
      <c r="Q20" s="37"/>
      <c r="R20" s="37"/>
      <c r="T20" s="37"/>
      <c r="U20" s="37"/>
      <c r="W20" s="37"/>
      <c r="X20" s="37"/>
      <c r="Z20" s="37"/>
      <c r="AA20" s="37"/>
      <c r="AC20" s="37"/>
      <c r="AD20" s="37"/>
      <c r="AE20" s="77"/>
      <c r="AF20" s="37"/>
      <c r="AG20" s="37"/>
      <c r="AI20" s="37"/>
      <c r="AJ20" s="37"/>
      <c r="AL20" s="37"/>
      <c r="AM20" s="37"/>
      <c r="AO20" s="37"/>
      <c r="AP20" s="37"/>
      <c r="AR20" s="37"/>
      <c r="AS20" s="37"/>
      <c r="AU20" s="37"/>
      <c r="AV20" s="37"/>
      <c r="AX20" s="37"/>
      <c r="AY20" s="37"/>
      <c r="BA20" s="37"/>
      <c r="BB20" s="37"/>
    </row>
    <row collapsed="false" customFormat="true" customHeight="true" hidden="false" ht="12.75" outlineLevel="0" r="21" s="40">
      <c r="A21" s="2"/>
      <c r="B21" s="41" t="s">
        <v>80</v>
      </c>
      <c r="C21" s="50" t="s">
        <v>190</v>
      </c>
      <c r="D21" s="21" t="s">
        <v>191</v>
      </c>
      <c r="E21" s="37"/>
      <c r="F21" s="37" t="str">
        <f aca="false">IF(LEN(TRIM($B21)),IF(LEN(TRIM(D21))=0,"!!",IF(ISERROR(AND(FIND("&amp;",D21),FIND("Yes",E$6),FIND("_",$A21))),IF(E$6="Yes",IF(ISERROR(IF(AND(LEN(TRIM(E21))=0,E$6="Yes",FIND("_",$A21)),"!&amp;")="!&amp;")," ","!&amp;"),IF(ISERROR(IF(AND(FIND("&amp;",D21),E$6="No",FIND("_",$A21)),"!&amp;")="!&amp;")," ","!&amp;")),IF(LEN(TRIM(E21)),IF(AND(NOT(ISERROR(FIND("!o",$A21))),IF(E21=E$15,TRUE())),"!O",IF(AND(NOT(ISERROR(FIND("!c",$A21))),IF(E21=E$16,TRUE())),"!C",IF(AND(NOT(ISERROR(FIND("!y",$A21))),IF(E21=E$17,TRUE())),"!Y",IF(AND(NOT(ISERROR(FIND("!n",$A21))),IF(E21=E$18,TRUE())),"!N",IF(AND(NOT(ISERROR(FIND("!d",$A21))),IF(E21=E$19,TRUE())),"!D",IF(AND(NOT(ISERROR(FIND("d-",$A21))),IF(E21&lt;&gt;E20,TRUE())),"!-",IF(OR(AND($A21=$A20,E21=E20),AND($A21=$A19,E21=E19),AND($A21=$A18,E21=E18),AND($A21=$A17,E21=E17),AND($A21=$A16,E21=E16),AND($A21=$A15,E21=E15),AND($A21=$A14,E21=E14),AND($A21=$A13,E21=E13),AND($A21=$A12,E21=E12),AND($A21=$A11,E21=E11),AND($A21=$A10,E21=E10),AND($A21=$A9,E21=E9),AND($A21=$A8,E21=E8)),"!+",""))))))),"")))," ")</f>
        <v> </v>
      </c>
      <c r="G21" s="21" t="s">
        <v>192</v>
      </c>
      <c r="H21" s="37"/>
      <c r="I21" s="37" t="str">
        <f aca="false">IF(LEN(TRIM($B21)),IF(LEN(TRIM(G21))=0,"!!",IF(ISERROR(AND(FIND("&amp;",G21),FIND("Yes",H$6),FIND("_",$A21))),IF(H$6="Yes",IF(ISERROR(IF(AND(LEN(TRIM(H21))=0,H$6="Yes",FIND("_",$A21)),"!&amp;")="!&amp;")," ","!&amp;"),IF(ISERROR(IF(AND(FIND("&amp;",G21),H$6="No",FIND("_",$A21)),"!&amp;")="!&amp;")," ","!&amp;")),IF(LEN(TRIM(H21)),IF(AND(NOT(ISERROR(FIND("!o",$A21))),IF(H21=H$15,TRUE())),"!O",IF(AND(NOT(ISERROR(FIND("!c",$A21))),IF(H21=H$16,TRUE())),"!C",IF(AND(NOT(ISERROR(FIND("!y",$A21))),IF(H21=H$17,TRUE())),"!Y",IF(AND(NOT(ISERROR(FIND("!n",$A21))),IF(H21=H$18,TRUE())),"!N",IF(AND(NOT(ISERROR(FIND("!d",$A21))),IF(H21=H$19,TRUE())),"!D",IF(AND(NOT(ISERROR(FIND("d-",$A21))),IF(H21&lt;&gt;H20,TRUE())),"!-",IF(OR(AND($A21=$A20,H21=H20),AND($A21=$A19,H21=H19),AND($A21=$A18,H21=H18),AND($A21=$A17,H21=H17),AND($A21=$A16,H21=H16),AND($A21=$A15,H21=H15),AND($A21=$A14,H21=H14),AND($A21=$A13,H21=H13),AND($A21=$A12,H21=H12),AND($A21=$A11,H21=H11),AND($A21=$A10,H21=H10),AND($A21=$A9,H21=H9),AND($A21=$A8,H21=H8)),"!+",""))))))),"")))," ")</f>
        <v> </v>
      </c>
      <c r="J21" s="19"/>
      <c r="K21" s="37"/>
      <c r="L21" s="37" t="str">
        <f aca="false">IF(LEN(TRIM($B21)),IF(LEN(TRIM(J21))=0,"!!",IF(ISERROR(AND(FIND("&amp;",J21),FIND("Yes",K$6),FIND("_",$A21))),IF(K$6="Yes",IF(ISERROR(IF(AND(LEN(TRIM(K21))=0,K$6="Yes",FIND("_",$A21)),"!&amp;")="!&amp;")," ","!&amp;"),IF(ISERROR(IF(AND(FIND("&amp;",J21),K$6="No",FIND("_",$A21)),"!&amp;")="!&amp;")," ","!&amp;")),IF(LEN(TRIM(K21)),IF(AND(NOT(ISERROR(FIND("!o",$A21))),IF(K21=K$15,TRUE())),"!O",IF(AND(NOT(ISERROR(FIND("!c",$A21))),IF(K21=K$16,TRUE())),"!C",IF(AND(NOT(ISERROR(FIND("!y",$A21))),IF(K21=K$17,TRUE())),"!Y",IF(AND(NOT(ISERROR(FIND("!n",$A21))),IF(K21=K$18,TRUE())),"!N",IF(AND(NOT(ISERROR(FIND("!d",$A21))),IF(K21=K$19,TRUE())),"!D",IF(AND(NOT(ISERROR(FIND("d-",$A21))),IF(K21&lt;&gt;K20,TRUE())),"!-",IF(OR(AND($A21=$A20,K21=K20),AND($A21=$A19,K21=K19),AND($A21=$A18,K21=K18),AND($A21=$A17,K21=K17),AND($A21=$A16,K21=K16),AND($A21=$A15,K21=K15),AND($A21=$A14,K21=K14),AND($A21=$A13,K21=K13),AND($A21=$A12,K21=K12),AND($A21=$A11,K21=K11),AND($A21=$A10,K21=K10),AND($A21=$A9,K21=K9),AND($A21=$A8,K21=K8)),"!+",""))))))),"")))," ")</f>
        <v>!!</v>
      </c>
      <c r="M21" s="19"/>
      <c r="N21" s="37"/>
      <c r="O21" s="37" t="str">
        <f aca="false">IF(LEN(TRIM($B21)),IF(LEN(TRIM(M21))=0,"!!",IF(ISERROR(AND(FIND("&amp;",M21),FIND("Yes",N$6),FIND("_",$A21))),IF(N$6="Yes",IF(ISERROR(IF(AND(LEN(TRIM(N21))=0,N$6="Yes",FIND("_",$A21)),"!&amp;")="!&amp;")," ","!&amp;"),IF(ISERROR(IF(AND(FIND("&amp;",M21),N$6="No",FIND("_",$A21)),"!&amp;")="!&amp;")," ","!&amp;")),IF(LEN(TRIM(N21)),IF(AND(NOT(ISERROR(FIND("!o",$A21))),IF(N21=N$15,TRUE())),"!O",IF(AND(NOT(ISERROR(FIND("!c",$A21))),IF(N21=N$16,TRUE())),"!C",IF(AND(NOT(ISERROR(FIND("!y",$A21))),IF(N21=N$17,TRUE())),"!Y",IF(AND(NOT(ISERROR(FIND("!n",$A21))),IF(N21=N$18,TRUE())),"!N",IF(AND(NOT(ISERROR(FIND("!d",$A21))),IF(N21=N$19,TRUE())),"!D",IF(AND(NOT(ISERROR(FIND("d-",$A21))),IF(N21&lt;&gt;N20,TRUE())),"!-",IF(OR(AND($A21=$A20,N21=N20),AND($A21=$A19,N21=N19),AND($A21=$A18,N21=N18),AND($A21=$A17,N21=N17),AND($A21=$A16,N21=N16),AND($A21=$A15,N21=N15),AND($A21=$A14,N21=N14),AND($A21=$A13,N21=N13),AND($A21=$A12,N21=N12),AND($A21=$A11,N21=N11),AND($A21=$A10,N21=N10),AND($A21=$A9,N21=N9),AND($A21=$A8,N21=N8)),"!+",""))))))),"")))," ")</f>
        <v>!!</v>
      </c>
      <c r="P21" s="19" t="s">
        <v>193</v>
      </c>
      <c r="Q21" s="37"/>
      <c r="R21" s="37" t="str">
        <f aca="false">IF(LEN(TRIM($B21)),IF(LEN(TRIM(P21))=0,"!!",IF(ISERROR(AND(FIND("&amp;",P21),FIND("Yes",Q$6),FIND("_",$A21))),IF(Q$6="Yes",IF(ISERROR(IF(AND(LEN(TRIM(Q21))=0,Q$6="Yes",FIND("_",$A21)),"!&amp;")="!&amp;")," ","!&amp;"),IF(ISERROR(IF(AND(FIND("&amp;",P21),Q$6="No",FIND("_",$A21)),"!&amp;")="!&amp;")," ","!&amp;")),IF(LEN(TRIM(Q21)),IF(AND(NOT(ISERROR(FIND("!o",$A21))),IF(Q21=Q$15,TRUE())),"!O",IF(AND(NOT(ISERROR(FIND("!c",$A21))),IF(Q21=Q$16,TRUE())),"!C",IF(AND(NOT(ISERROR(FIND("!y",$A21))),IF(Q21=Q$17,TRUE())),"!Y",IF(AND(NOT(ISERROR(FIND("!n",$A21))),IF(Q21=Q$18,TRUE())),"!N",IF(AND(NOT(ISERROR(FIND("!d",$A21))),IF(Q21=Q$19,TRUE())),"!D",IF(AND(NOT(ISERROR(FIND("d-",$A21))),IF(Q21&lt;&gt;Q20,TRUE())),"!-",IF(OR(AND($A21=$A20,Q21=Q20),AND($A21=$A19,Q21=Q19),AND($A21=$A18,Q21=Q18),AND($A21=$A17,Q21=Q17),AND($A21=$A16,Q21=Q16),AND($A21=$A15,Q21=Q15),AND($A21=$A14,Q21=Q14),AND($A21=$A13,Q21=Q13),AND($A21=$A12,Q21=Q12),AND($A21=$A11,Q21=Q11),AND($A21=$A10,Q21=Q10),AND($A21=$A9,Q21=Q9),AND($A21=$A8,Q21=Q8)),"!+",""))))))),"")))," ")</f>
        <v> </v>
      </c>
      <c r="S21" s="21"/>
      <c r="T21" s="37"/>
      <c r="U21" s="37" t="str">
        <f aca="false">IF(LEN(TRIM($B21)),IF(LEN(TRIM(S21))=0,"!!",IF(ISERROR(AND(FIND("&amp;",S21),FIND("Yes",T$6),FIND("_",$A21))),IF(T$6="Yes",IF(ISERROR(IF(AND(LEN(TRIM(T21))=0,T$6="Yes",FIND("_",$A21)),"!&amp;")="!&amp;")," ","!&amp;"),IF(ISERROR(IF(AND(FIND("&amp;",S21),T$6="No",FIND("_",$A21)),"!&amp;")="!&amp;")," ","!&amp;")),IF(LEN(TRIM(T21)),IF(AND(NOT(ISERROR(FIND("!o",$A21))),IF(T21=T$15,TRUE())),"!O",IF(AND(NOT(ISERROR(FIND("!c",$A21))),IF(T21=T$16,TRUE())),"!C",IF(AND(NOT(ISERROR(FIND("!y",$A21))),IF(T21=T$17,TRUE())),"!Y",IF(AND(NOT(ISERROR(FIND("!n",$A21))),IF(T21=T$18,TRUE())),"!N",IF(AND(NOT(ISERROR(FIND("!d",$A21))),IF(T21=T$19,TRUE())),"!D",IF(AND(NOT(ISERROR(FIND("d-",$A21))),IF(T21&lt;&gt;T20,TRUE())),"!-",IF(OR(AND($A21=$A20,T21=T20),AND($A21=$A19,T21=T19),AND($A21=$A18,T21=T18),AND($A21=$A17,T21=T17),AND($A21=$A16,T21=T16),AND($A21=$A15,T21=T15),AND($A21=$A14,T21=T14),AND($A21=$A13,T21=T13),AND($A21=$A12,T21=T12),AND($A21=$A11,T21=T11),AND($A21=$A10,T21=T10),AND($A21=$A9,T21=T9),AND($A21=$A8,T21=T8)),"!+",""))))))),"")))," ")</f>
        <v>!!</v>
      </c>
      <c r="V21" s="19" t="s">
        <v>194</v>
      </c>
      <c r="W21" s="37"/>
      <c r="X21" s="37" t="str">
        <f aca="false">IF(LEN(TRIM($B21)),IF(LEN(TRIM(V21))=0,"!!",IF(ISERROR(AND(FIND("&amp;",V21),FIND("Yes",W$6),FIND("_",$A21))),IF(W$6="Yes",IF(ISERROR(IF(AND(LEN(TRIM(W21))=0,W$6="Yes",FIND("_",$A21)),"!&amp;")="!&amp;")," ","!&amp;"),IF(ISERROR(IF(AND(FIND("&amp;",V21),W$6="No",FIND("_",$A21)),"!&amp;")="!&amp;")," ","!&amp;")),IF(LEN(TRIM(W21)),IF(AND(NOT(ISERROR(FIND("!o",$A21))),IF(W21=W$15,TRUE())),"!O",IF(AND(NOT(ISERROR(FIND("!c",$A21))),IF(W21=W$16,TRUE())),"!C",IF(AND(NOT(ISERROR(FIND("!y",$A21))),IF(W21=W$17,TRUE())),"!Y",IF(AND(NOT(ISERROR(FIND("!n",$A21))),IF(W21=W$18,TRUE())),"!N",IF(AND(NOT(ISERROR(FIND("!d",$A21))),IF(W21=W$19,TRUE())),"!D",IF(AND(NOT(ISERROR(FIND("d-",$A21))),IF(W21&lt;&gt;W20,TRUE())),"!-",IF(OR(AND($A21=$A20,W21=W20),AND($A21=$A19,W21=W19),AND($A21=$A18,W21=W18),AND($A21=$A17,W21=W17),AND($A21=$A16,W21=W16),AND($A21=$A15,W21=W15),AND($A21=$A14,W21=W14),AND($A21=$A13,W21=W13),AND($A21=$A12,W21=W12),AND($A21=$A11,W21=W11),AND($A21=$A10,W21=W10),AND($A21=$A9,W21=W9),AND($A21=$A8,W21=W8)),"!+",""))))))),"")))," ")</f>
        <v> </v>
      </c>
      <c r="Y21" s="19" t="s">
        <v>195</v>
      </c>
      <c r="Z21" s="37"/>
      <c r="AA21" s="37" t="str">
        <f aca="false">IF(LEN(TRIM($B21)),IF(LEN(TRIM(Y21))=0,"!!",IF(ISERROR(AND(FIND("&amp;",Y21),FIND("Yes",Z$6),FIND("_",$A21))),IF(Z$6="Yes",IF(ISERROR(IF(AND(LEN(TRIM(Z21))=0,Z$6="Yes",FIND("_",$A21)),"!&amp;")="!&amp;")," ","!&amp;"),IF(ISERROR(IF(AND(FIND("&amp;",Y21),Z$6="No",FIND("_",$A21)),"!&amp;")="!&amp;")," ","!&amp;")),IF(LEN(TRIM(Z21)),IF(AND(NOT(ISERROR(FIND("!o",$A21))),IF(Z21=Z$15,TRUE())),"!O",IF(AND(NOT(ISERROR(FIND("!c",$A21))),IF(Z21=Z$16,TRUE())),"!C",IF(AND(NOT(ISERROR(FIND("!y",$A21))),IF(Z21=Z$17,TRUE())),"!Y",IF(AND(NOT(ISERROR(FIND("!n",$A21))),IF(Z21=Z$18,TRUE())),"!N",IF(AND(NOT(ISERROR(FIND("!d",$A21))),IF(Z21=Z$19,TRUE())),"!D",IF(AND(NOT(ISERROR(FIND("d-",$A21))),IF(Z21&lt;&gt;Z20,TRUE())),"!-",IF(OR(AND($A21=$A20,Z21=Z20),AND($A21=$A19,Z21=Z19),AND($A21=$A18,Z21=Z18),AND($A21=$A17,Z21=Z17),AND($A21=$A16,Z21=Z16),AND($A21=$A15,Z21=Z15),AND($A21=$A14,Z21=Z14),AND($A21=$A13,Z21=Z13),AND($A21=$A12,Z21=Z12),AND($A21=$A11,Z21=Z11),AND($A21=$A10,Z21=Z10),AND($A21=$A9,Z21=Z9),AND($A21=$A8,Z21=Z8)),"!+",""))))))),"")))," ")</f>
        <v> </v>
      </c>
      <c r="AB21" s="51"/>
      <c r="AC21" s="37"/>
      <c r="AD21" s="37" t="str">
        <f aca="false">IF(LEN(TRIM($B21)),IF(LEN(TRIM(AB21))=0,"!!",IF(ISERROR(AND(FIND("&amp;",AB21),FIND("Yes",AC$6),FIND("_",$A21))),IF(AC$6="Yes",IF(ISERROR(IF(AND(LEN(TRIM(AC21))=0,AC$6="Yes",FIND("_",$A21)),"!&amp;")="!&amp;")," ","!&amp;"),IF(ISERROR(IF(AND(FIND("&amp;",AB21),AC$6="No",FIND("_",$A21)),"!&amp;")="!&amp;")," ","!&amp;")),IF(LEN(TRIM(AC21)),IF(AND(NOT(ISERROR(FIND("!o",$A21))),IF(AC21=AC$15,TRUE())),"!O",IF(AND(NOT(ISERROR(FIND("!c",$A21))),IF(AC21=AC$16,TRUE())),"!C",IF(AND(NOT(ISERROR(FIND("!y",$A21))),IF(AC21=AC$17,TRUE())),"!Y",IF(AND(NOT(ISERROR(FIND("!n",$A21))),IF(AC21=AC$18,TRUE())),"!N",IF(AND(NOT(ISERROR(FIND("!d",$A21))),IF(AC21=AC$19,TRUE())),"!D",IF(AND(NOT(ISERROR(FIND("d-",$A21))),IF(AC21&lt;&gt;AC20,TRUE())),"!-",IF(OR(AND($A21=$A20,AC21=AC20),AND($A21=$A19,AC21=AC19),AND($A21=$A18,AC21=AC18),AND($A21=$A17,AC21=AC17),AND($A21=$A16,AC21=AC16),AND($A21=$A15,AC21=AC15),AND($A21=$A14,AC21=AC14),AND($A21=$A13,AC21=AC13),AND($A21=$A12,AC21=AC12),AND($A21=$A11,AC21=AC11),AND($A21=$A10,AC21=AC10),AND($A21=$A9,AC21=AC9),AND($A21=$A8,AC21=AC8)),"!+",""))))))),"")))," ")</f>
        <v>!!</v>
      </c>
      <c r="AE21" s="54" t="s">
        <v>196</v>
      </c>
      <c r="AF21" s="37"/>
      <c r="AG21" s="37" t="str">
        <f aca="false">IF(LEN(TRIM($B21)),IF(LEN(TRIM(AE21))=0,"!!",IF(ISERROR(AND(FIND("&amp;",AE21),FIND("Yes",AF$6),FIND("_",$A21))),IF(AF$6="Yes",IF(ISERROR(IF(AND(LEN(TRIM(AF21))=0,AF$6="Yes",FIND("_",$A21)),"!&amp;")="!&amp;")," ","!&amp;"),IF(ISERROR(IF(AND(FIND("&amp;",AE21),AF$6="No",FIND("_",$A21)),"!&amp;")="!&amp;")," ","!&amp;")),IF(LEN(TRIM(AF21)),IF(AND(NOT(ISERROR(FIND("!o",$A21))),IF(AF21=AF$15,TRUE())),"!O",IF(AND(NOT(ISERROR(FIND("!c",$A21))),IF(AF21=AF$16,TRUE())),"!C",IF(AND(NOT(ISERROR(FIND("!y",$A21))),IF(AF21=AF$17,TRUE())),"!Y",IF(AND(NOT(ISERROR(FIND("!n",$A21))),IF(AF21=AF$18,TRUE())),"!N",IF(AND(NOT(ISERROR(FIND("!d",$A21))),IF(AF21=AF$19,TRUE())),"!D",IF(AND(NOT(ISERROR(FIND("d-",$A21))),IF(AF21&lt;&gt;AF20,TRUE())),"!-",IF(OR(AND($A21=$A20,AF21=AF20),AND($A21=$A19,AF21=AF19),AND($A21=$A18,AF21=AF18),AND($A21=$A17,AF21=AF17),AND($A21=$A16,AF21=AF16),AND($A21=$A15,AF21=AF15),AND($A21=$A14,AF21=AF14),AND($A21=$A13,AF21=AF13),AND($A21=$A12,AF21=AF12),AND($A21=$A11,AF21=AF11),AND($A21=$A10,AF21=AF10),AND($A21=$A9,AF21=AF9),AND($A21=$A8,AF21=AF8)),"!+",""))))))),"")))," ")</f>
        <v> </v>
      </c>
      <c r="AH21" s="78" t="s">
        <v>197</v>
      </c>
      <c r="AI21" s="37"/>
      <c r="AJ21" s="37" t="str">
        <f aca="false">IF(LEN(TRIM($B21)),IF(LEN(TRIM(AH21))=0,"!!",IF(ISERROR(AND(FIND("&amp;",AH21),FIND("Yes",AI$6),FIND("_",$A21))),IF(AI$6="Yes",IF(ISERROR(IF(AND(LEN(TRIM(AI21))=0,AI$6="Yes",FIND("_",$A21)),"!&amp;")="!&amp;")," ","!&amp;"),IF(ISERROR(IF(AND(FIND("&amp;",AH21),AI$6="No",FIND("_",$A21)),"!&amp;")="!&amp;")," ","!&amp;")),IF(LEN(TRIM(AI21)),IF(AND(NOT(ISERROR(FIND("!o",$A21))),IF(AI21=AI$15,TRUE())),"!O",IF(AND(NOT(ISERROR(FIND("!c",$A21))),IF(AI21=AI$16,TRUE())),"!C",IF(AND(NOT(ISERROR(FIND("!y",$A21))),IF(AI21=AI$17,TRUE())),"!Y",IF(AND(NOT(ISERROR(FIND("!n",$A21))),IF(AI21=AI$18,TRUE())),"!N",IF(AND(NOT(ISERROR(FIND("!d",$A21))),IF(AI21=AI$19,TRUE())),"!D",IF(AND(NOT(ISERROR(FIND("d-",$A21))),IF(AI21&lt;&gt;AI20,TRUE())),"!-",IF(OR(AND($A21=$A20,AI21=AI20),AND($A21=$A19,AI21=AI19),AND($A21=$A18,AI21=AI18),AND($A21=$A17,AI21=AI17),AND($A21=$A16,AI21=AI16),AND($A21=$A15,AI21=AI15),AND($A21=$A14,AI21=AI14),AND($A21=$A13,AI21=AI13),AND($A21=$A12,AI21=AI12),AND($A21=$A11,AI21=AI11),AND($A21=$A10,AI21=AI10),AND($A21=$A9,AI21=AI9),AND($A21=$A8,AI21=AI8)),"!+",""))))))),"")))," ")</f>
        <v> </v>
      </c>
      <c r="AK21" s="21"/>
      <c r="AL21" s="37"/>
      <c r="AM21" s="37" t="str">
        <f aca="false">IF(LEN(TRIM($B21)),IF(LEN(TRIM(AK21))=0,"!!",IF(ISERROR(AND(FIND("&amp;",AK21),FIND("Yes",AL$6),FIND("_",$A21))),IF(AL$6="Yes",IF(ISERROR(IF(AND(LEN(TRIM(AL21))=0,AL$6="Yes",FIND("_",$A21)),"!&amp;")="!&amp;")," ","!&amp;"),IF(ISERROR(IF(AND(FIND("&amp;",AK21),AL$6="No",FIND("_",$A21)),"!&amp;")="!&amp;")," ","!&amp;")),IF(LEN(TRIM(AL21)),IF(AND(NOT(ISERROR(FIND("!o",$A21))),IF(AL21=AL$15,TRUE())),"!O",IF(AND(NOT(ISERROR(FIND("!c",$A21))),IF(AL21=AL$16,TRUE())),"!C",IF(AND(NOT(ISERROR(FIND("!y",$A21))),IF(AL21=AL$17,TRUE())),"!Y",IF(AND(NOT(ISERROR(FIND("!n",$A21))),IF(AL21=AL$18,TRUE())),"!N",IF(AND(NOT(ISERROR(FIND("!d",$A21))),IF(AL21=AL$19,TRUE())),"!D",IF(AND(NOT(ISERROR(FIND("d-",$A21))),IF(AL21&lt;&gt;AL20,TRUE())),"!-",IF(OR(AND($A21=$A20,AL21=AL20),AND($A21=$A19,AL21=AL19),AND($A21=$A18,AL21=AL18),AND($A21=$A17,AL21=AL17),AND($A21=$A16,AL21=AL16),AND($A21=$A15,AL21=AL15),AND($A21=$A14,AL21=AL14),AND($A21=$A13,AL21=AL13),AND($A21=$A12,AL21=AL12),AND($A21=$A11,AL21=AL11),AND($A21=$A10,AL21=AL10),AND($A21=$A9,AL21=AL9),AND($A21=$A8,AL21=AL8)),"!+",""))))))),"")))," ")</f>
        <v>!!</v>
      </c>
      <c r="AN21" s="21" t="s">
        <v>198</v>
      </c>
      <c r="AO21" s="37"/>
      <c r="AP21" s="37" t="str">
        <f aca="false">IF(LEN(TRIM($B21)),IF(LEN(TRIM(AN21))=0,"!!",IF(ISERROR(AND(FIND("&amp;",AN21),FIND("Yes",AO$6),FIND("_",$A21))),IF(AO$6="Yes",IF(ISERROR(IF(AND(LEN(TRIM(AO21))=0,AO$6="Yes",FIND("_",$A21)),"!&amp;")="!&amp;")," ","!&amp;"),IF(ISERROR(IF(AND(FIND("&amp;",AN21),AO$6="No",FIND("_",$A21)),"!&amp;")="!&amp;")," ","!&amp;")),IF(LEN(TRIM(AO21)),IF(AND(NOT(ISERROR(FIND("!o",$A21))),IF(AO21=AO$15,TRUE())),"!O",IF(AND(NOT(ISERROR(FIND("!c",$A21))),IF(AO21=AO$16,TRUE())),"!C",IF(AND(NOT(ISERROR(FIND("!y",$A21))),IF(AO21=AO$17,TRUE())),"!Y",IF(AND(NOT(ISERROR(FIND("!n",$A21))),IF(AO21=AO$18,TRUE())),"!N",IF(AND(NOT(ISERROR(FIND("!d",$A21))),IF(AO21=AO$19,TRUE())),"!D",IF(AND(NOT(ISERROR(FIND("d-",$A21))),IF(AO21&lt;&gt;AO20,TRUE())),"!-",IF(OR(AND($A21=$A20,AO21=AO20),AND($A21=$A19,AO21=AO19),AND($A21=$A18,AO21=AO18),AND($A21=$A17,AO21=AO17),AND($A21=$A16,AO21=AO16),AND($A21=$A15,AO21=AO15),AND($A21=$A14,AO21=AO14),AND($A21=$A13,AO21=AO13),AND($A21=$A12,AO21=AO12),AND($A21=$A11,AO21=AO11),AND($A21=$A10,AO21=AO10),AND($A21=$A9,AO21=AO9),AND($A21=$A8,AO21=AO8)),"!+",""))))))),"")))," ")</f>
        <v> </v>
      </c>
      <c r="AQ21" s="21"/>
      <c r="AR21" s="37"/>
      <c r="AS21" s="37" t="str">
        <f aca="false">IF(LEN(TRIM($B21)),IF(LEN(TRIM(AQ21))=0,"!!",IF(ISERROR(AND(FIND("&amp;",AQ21),FIND("Yes",AR$6),FIND("_",$A21))),IF(AR$6="Yes",IF(ISERROR(IF(AND(LEN(TRIM(AR21))=0,AR$6="Yes",FIND("_",$A21)),"!&amp;")="!&amp;")," ","!&amp;"),IF(ISERROR(IF(AND(FIND("&amp;",AQ21),AR$6="No",FIND("_",$A21)),"!&amp;")="!&amp;")," ","!&amp;")),IF(LEN(TRIM(AR21)),IF(AND(NOT(ISERROR(FIND("!o",$A21))),IF(AR21=AR$15,TRUE())),"!O",IF(AND(NOT(ISERROR(FIND("!c",$A21))),IF(AR21=AR$16,TRUE())),"!C",IF(AND(NOT(ISERROR(FIND("!y",$A21))),IF(AR21=AR$17,TRUE())),"!Y",IF(AND(NOT(ISERROR(FIND("!n",$A21))),IF(AR21=AR$18,TRUE())),"!N",IF(AND(NOT(ISERROR(FIND("!d",$A21))),IF(AR21=AR$19,TRUE())),"!D",IF(AND(NOT(ISERROR(FIND("d-",$A21))),IF(AR21&lt;&gt;AR20,TRUE())),"!-",IF(OR(AND($A21=$A20,AR21=AR20),AND($A21=$A19,AR21=AR19),AND($A21=$A18,AR21=AR18),AND($A21=$A17,AR21=AR17),AND($A21=$A16,AR21=AR16),AND($A21=$A15,AR21=AR15),AND($A21=$A14,AR21=AR14),AND($A21=$A13,AR21=AR13),AND($A21=$A12,AR21=AR12),AND($A21=$A11,AR21=AR11),AND($A21=$A10,AR21=AR10),AND($A21=$A9,AR21=AR9),AND($A21=$A8,AR21=AR8)),"!+",""))))))),"")))," ")</f>
        <v>!!</v>
      </c>
      <c r="AT21" s="44" t="s">
        <v>199</v>
      </c>
      <c r="AU21" s="37"/>
      <c r="AV21" s="37" t="str">
        <f aca="false">IF(LEN(TRIM($B21)),IF(LEN(TRIM(AT21))=0,"!!",IF(ISERROR(AND(FIND("&amp;",AT21),FIND("Yes",AU$6),FIND("_",$A21))),IF(AU$6="Yes",IF(ISERROR(IF(AND(LEN(TRIM(AU21))=0,AU$6="Yes",FIND("_",$A21)),"!&amp;")="!&amp;")," ","!&amp;"),IF(ISERROR(IF(AND(FIND("&amp;",AT21),AU$6="No",FIND("_",$A21)),"!&amp;")="!&amp;")," ","!&amp;")),IF(LEN(TRIM(AU21)),IF(AND(NOT(ISERROR(FIND("!o",$A21))),IF(AU21=AU$15,TRUE())),"!O",IF(AND(NOT(ISERROR(FIND("!c",$A21))),IF(AU21=AU$16,TRUE())),"!C",IF(AND(NOT(ISERROR(FIND("!y",$A21))),IF(AU21=AU$17,TRUE())),"!Y",IF(AND(NOT(ISERROR(FIND("!n",$A21))),IF(AU21=AU$18,TRUE())),"!N",IF(AND(NOT(ISERROR(FIND("!d",$A21))),IF(AU21=AU$19,TRUE())),"!D",IF(AND(NOT(ISERROR(FIND("d-",$A21))),IF(AU21&lt;&gt;AU20,TRUE())),"!-",IF(OR(AND($A21=$A20,AU21=AU20),AND($A21=$A19,AU21=AU19),AND($A21=$A18,AU21=AU18),AND($A21=$A17,AU21=AU17),AND($A21=$A16,AU21=AU16),AND($A21=$A15,AU21=AU15),AND($A21=$A14,AU21=AU14),AND($A21=$A13,AU21=AU13),AND($A21=$A12,AU21=AU12),AND($A21=$A11,AU21=AU11),AND($A21=$A10,AU21=AU10),AND($A21=$A9,AU21=AU9),AND($A21=$A8,AU21=AU8)),"!+",""))))))),"")))," ")</f>
        <v> </v>
      </c>
      <c r="AW21" s="21" t="s">
        <v>200</v>
      </c>
      <c r="AX21" s="37"/>
      <c r="AY21" s="37" t="str">
        <f aca="false">IF(LEN(TRIM($B21)),IF(LEN(TRIM(AW21))=0,"!!",IF(ISERROR(AND(FIND("&amp;",AW21),FIND("Yes",AX$6),FIND("_",$A21))),IF(AX$6="Yes",IF(ISERROR(IF(AND(LEN(TRIM(AX21))=0,AX$6="Yes",FIND("_",$A21)),"!&amp;")="!&amp;")," ","!&amp;"),IF(ISERROR(IF(AND(FIND("&amp;",AW21),AX$6="No",FIND("_",$A21)),"!&amp;")="!&amp;")," ","!&amp;")),IF(LEN(TRIM(AX21)),IF(AND(NOT(ISERROR(FIND("!o",$A21))),IF(AX21=AX$15,TRUE())),"!O",IF(AND(NOT(ISERROR(FIND("!c",$A21))),IF(AX21=AX$16,TRUE())),"!C",IF(AND(NOT(ISERROR(FIND("!y",$A21))),IF(AX21=AX$17,TRUE())),"!Y",IF(AND(NOT(ISERROR(FIND("!n",$A21))),IF(AX21=AX$18,TRUE())),"!N",IF(AND(NOT(ISERROR(FIND("!d",$A21))),IF(AX21=AX$19,TRUE())),"!D",IF(AND(NOT(ISERROR(FIND("d-",$A21))),IF(AX21&lt;&gt;AX20,TRUE())),"!-",IF(OR(AND($A21=$A20,AX21=AX20),AND($A21=$A19,AX21=AX19),AND($A21=$A18,AX21=AX18),AND($A21=$A17,AX21=AX17),AND($A21=$A16,AX21=AX16),AND($A21=$A15,AX21=AX15),AND($A21=$A14,AX21=AX14),AND($A21=$A13,AX21=AX13),AND($A21=$A12,AX21=AX12),AND($A21=$A11,AX21=AX11),AND($A21=$A10,AX21=AX10),AND($A21=$A9,AX21=AX9),AND($A21=$A8,AX21=AX8)),"!+",""))))))),"")))," ")</f>
        <v> </v>
      </c>
      <c r="AZ21" s="21" t="str">
        <f aca="false">SUBSTITUTE($D21,"&amp;","")</f>
        <v>Translation</v>
      </c>
      <c r="BA21" s="37"/>
      <c r="BB21" s="37" t="str">
        <f aca="false">IF(LEN(TRIM($B21)),IF(LEN(TRIM(AZ21))=0,"!!",IF(ISERROR(AND(FIND("&amp;",AZ21),FIND("Yes",BA$6),FIND("_",$A21))),IF(BA$6="Yes",IF(ISERROR(IF(AND(LEN(TRIM(BA21))=0,BA$6="Yes",FIND("_",$A21)),"!&amp;")="!&amp;")," ","!&amp;"),IF(ISERROR(IF(AND(FIND("&amp;",AZ21),BA$6="No",FIND("_",$A21)),"!&amp;")="!&amp;")," ","!&amp;")),IF(LEN(TRIM(BA21)),IF(AND(NOT(ISERROR(FIND("!o",$A21))),IF(BA21=BA$15,TRUE())),"!O",IF(AND(NOT(ISERROR(FIND("!c",$A21))),IF(BA21=BA$16,TRUE())),"!C",IF(AND(NOT(ISERROR(FIND("!y",$A21))),IF(BA21=BA$17,TRUE())),"!Y",IF(AND(NOT(ISERROR(FIND("!n",$A21))),IF(BA21=BA$18,TRUE())),"!N",IF(AND(NOT(ISERROR(FIND("!d",$A21))),IF(BA21=BA$19,TRUE())),"!D",IF(AND(NOT(ISERROR(FIND("d-",$A21))),IF(BA21&lt;&gt;BA20,TRUE())),"!-",IF(OR(AND($A21=$A20,BA21=BA20),AND($A21=$A19,BA21=BA19),AND($A21=$A18,BA21=BA18),AND($A21=$A17,BA21=BA17),AND($A21=$A16,BA21=BA16),AND($A21=$A15,BA21=BA15),AND($A21=$A14,BA21=BA14),AND($A21=$A13,BA21=BA13),AND($A21=$A12,BA21=BA12),AND($A21=$A11,BA21=BA11),AND($A21=$A10,BA21=BA10),AND($A21=$A9,BA21=BA9),AND($A21=$A8,BA21=BA8)),"!+",""))))))),"")))," ")</f>
        <v> </v>
      </c>
    </row>
    <row collapsed="false" customFormat="false" customHeight="true" hidden="false" ht="12.75" outlineLevel="0" r="22">
      <c r="A22" s="2"/>
      <c r="E22" s="37"/>
      <c r="F22" s="37"/>
      <c r="H22" s="37"/>
      <c r="I22" s="37"/>
      <c r="K22" s="37"/>
      <c r="L22" s="37"/>
      <c r="N22" s="37"/>
      <c r="O22" s="37"/>
      <c r="Q22" s="37"/>
      <c r="R22" s="37"/>
      <c r="T22" s="37"/>
      <c r="U22" s="37"/>
      <c r="W22" s="37"/>
      <c r="X22" s="37"/>
      <c r="Z22" s="37"/>
      <c r="AA22" s="37"/>
      <c r="AC22" s="37"/>
      <c r="AD22" s="37"/>
      <c r="AE22" s="77"/>
      <c r="AF22" s="37"/>
      <c r="AG22" s="37"/>
      <c r="AI22" s="37"/>
      <c r="AJ22" s="37"/>
      <c r="AL22" s="37"/>
      <c r="AM22" s="37"/>
      <c r="AO22" s="37"/>
      <c r="AP22" s="37"/>
      <c r="AR22" s="37"/>
      <c r="AS22" s="37"/>
      <c r="AU22" s="37"/>
      <c r="AV22" s="37"/>
      <c r="AX22" s="37"/>
      <c r="AY22" s="37"/>
      <c r="BA22" s="37"/>
      <c r="BB22" s="37"/>
    </row>
    <row collapsed="false" customFormat="true" customHeight="true" hidden="false" ht="12.75" outlineLevel="0" r="23" s="40">
      <c r="A23" s="79"/>
      <c r="B23" s="1"/>
      <c r="C23" s="2"/>
      <c r="D23" s="40" t="s">
        <v>201</v>
      </c>
      <c r="E23" s="37"/>
      <c r="F23" s="37"/>
      <c r="G23" s="40" t="s">
        <v>201</v>
      </c>
      <c r="H23" s="37"/>
      <c r="I23" s="37"/>
      <c r="J23" s="40" t="s">
        <v>201</v>
      </c>
      <c r="K23" s="37"/>
      <c r="L23" s="37"/>
      <c r="M23" s="40" t="s">
        <v>201</v>
      </c>
      <c r="N23" s="37"/>
      <c r="O23" s="37"/>
      <c r="P23" s="40" t="s">
        <v>201</v>
      </c>
      <c r="Q23" s="37"/>
      <c r="R23" s="37"/>
      <c r="S23" s="40" t="s">
        <v>201</v>
      </c>
      <c r="T23" s="37"/>
      <c r="U23" s="37"/>
      <c r="V23" s="40" t="s">
        <v>201</v>
      </c>
      <c r="W23" s="37"/>
      <c r="X23" s="37"/>
      <c r="Y23" s="40" t="s">
        <v>201</v>
      </c>
      <c r="Z23" s="37"/>
      <c r="AA23" s="37"/>
      <c r="AB23" s="40" t="s">
        <v>201</v>
      </c>
      <c r="AC23" s="37"/>
      <c r="AD23" s="37"/>
      <c r="AE23" s="40" t="s">
        <v>201</v>
      </c>
      <c r="AF23" s="37"/>
      <c r="AG23" s="37"/>
      <c r="AH23" s="40" t="s">
        <v>201</v>
      </c>
      <c r="AI23" s="37"/>
      <c r="AJ23" s="37"/>
      <c r="AK23" s="40" t="s">
        <v>201</v>
      </c>
      <c r="AL23" s="37"/>
      <c r="AM23" s="37"/>
      <c r="AN23" s="40" t="s">
        <v>201</v>
      </c>
      <c r="AO23" s="37"/>
      <c r="AP23" s="37"/>
      <c r="AQ23" s="40" t="s">
        <v>201</v>
      </c>
      <c r="AR23" s="37"/>
      <c r="AS23" s="37"/>
      <c r="AT23" s="40" t="s">
        <v>201</v>
      </c>
      <c r="AU23" s="37"/>
      <c r="AV23" s="37"/>
      <c r="AW23" s="40" t="s">
        <v>201</v>
      </c>
      <c r="AX23" s="37"/>
      <c r="AY23" s="37"/>
      <c r="AZ23" s="40" t="str">
        <f aca="false">SUBSTITUTE($D23,"&amp;","")</f>
        <v>Main Form; File-Menu; TopMenu: []</v>
      </c>
      <c r="BA23" s="37"/>
      <c r="BB23" s="37"/>
    </row>
    <row collapsed="false" customFormat="false" customHeight="true" hidden="false" ht="12.75" outlineLevel="0" r="24">
      <c r="A24" s="47" t="s">
        <v>202</v>
      </c>
      <c r="B24" s="41" t="s">
        <v>133</v>
      </c>
      <c r="C24" s="50" t="s">
        <v>203</v>
      </c>
      <c r="D24" s="80" t="s">
        <v>204</v>
      </c>
      <c r="E24" s="47" t="str">
        <f aca="false">IF(OR(E$6="No",ISERROR(FIND("&amp;",D24)),ISERROR(FIND("_",$A24)))," ",LOWER(MID(D24,FIND("&amp;",D24)+1,1)))</f>
        <v>f</v>
      </c>
      <c r="F24" s="61" t="str">
        <f aca="false">IF(LEN(TRIM($B24)),IF(LEN(TRIM(D24))=0,"!!",IF(ISERROR(AND(FIND("&amp;",D24),FIND("Yes",E$6),FIND("_",$A24))),IF(E$6="Yes",IF(ISERROR(IF(AND(LEN(TRIM(E24))=0,E$6="Yes",FIND("_",$A24)),"!&amp;")="!&amp;")," ","!&amp;"),IF(ISERROR(IF(AND(FIND("&amp;",D24),E$6="No",FIND("_",$A24)),"!&amp;")="!&amp;")," ","!&amp;")),IF(LEN(TRIM(E24)),IF(AND(NOT(ISERROR(FIND("!o",$A24))),IF(E24=E$15,TRUE())),"!O",IF(AND(NOT(ISERROR(FIND("!c",$A24))),IF(E24=E$16,TRUE())),"!C",IF(AND(NOT(ISERROR(FIND("!y",$A24))),IF(E24=E$17,TRUE())),"!Y",IF(AND(NOT(ISERROR(FIND("!n",$A24))),IF(E24=E$18,TRUE())),"!N",IF(AND(NOT(ISERROR(FIND("!d",$A24))),IF(E24=E$19,TRUE())),"!D",IF(AND(NOT(ISERROR(FIND("d-",$A24))),IF(E24&lt;&gt;E23,TRUE())),"!-",IF(OR(AND($A24=$A23,E24=E23),AND($A24=$A22,E24=E22),AND($A24=$A21,E24=E21),AND($A24=$A20,E24=E20),AND($A24=$A19,E24=E19),AND($A24=$A18,E24=E18),AND($A24=$A17,E24=E17),AND($A24=$A16,E24=E16),AND($A24=$A15,E24=E15),AND($A24=$A14,E24=E14),AND($A24=$A13,E24=E13),AND($A24=$A12,E24=E12),AND($A24=$A11,E24=E11)),"!+",""))))))),"")))," ")</f>
        <v/>
      </c>
      <c r="G24" s="80" t="s">
        <v>205</v>
      </c>
      <c r="H24" s="47" t="str">
        <f aca="false">IF(OR(H$6="No",ISERROR(FIND("&amp;",G24)),ISERROR(FIND("_",$A24)))," ",LOWER(MID(G24,FIND("&amp;",G24)+1,1)))</f>
        <v>f</v>
      </c>
      <c r="I24" s="61" t="str">
        <f aca="false">IF(LEN(TRIM($B24)),IF(LEN(TRIM(G24))=0,"!!",IF(ISERROR(AND(FIND("&amp;",G24),FIND("Yes",H$6),FIND("_",$A24))),IF(H$6="Yes",IF(ISERROR(IF(AND(LEN(TRIM(H24))=0,H$6="Yes",FIND("_",$A24)),"!&amp;")="!&amp;")," ","!&amp;"),IF(ISERROR(IF(AND(FIND("&amp;",G24),H$6="No",FIND("_",$A24)),"!&amp;")="!&amp;")," ","!&amp;")),IF(LEN(TRIM(H24)),IF(AND(NOT(ISERROR(FIND("!o",$A24))),IF(H24=H$15,TRUE())),"!O",IF(AND(NOT(ISERROR(FIND("!c",$A24))),IF(H24=H$16,TRUE())),"!C",IF(AND(NOT(ISERROR(FIND("!y",$A24))),IF(H24=H$17,TRUE())),"!Y",IF(AND(NOT(ISERROR(FIND("!n",$A24))),IF(H24=H$18,TRUE())),"!N",IF(AND(NOT(ISERROR(FIND("!d",$A24))),IF(H24=H$19,TRUE())),"!D",IF(AND(NOT(ISERROR(FIND("d-",$A24))),IF(H24&lt;&gt;H23,TRUE())),"!-",IF(OR(AND($A24=$A23,H24=H23),AND($A24=$A22,H24=H22),AND($A24=$A21,H24=H21),AND($A24=$A20,H24=H20),AND($A24=$A19,H24=H19),AND($A24=$A18,H24=H18),AND($A24=$A17,H24=H17),AND($A24=$A16,H24=H16),AND($A24=$A15,H24=H15),AND($A24=$A14,H24=H14),AND($A24=$A13,H24=H13),AND($A24=$A12,H24=H12),AND($A24=$A11,H24=H11)),"!+",""))))))),"")))," ")</f>
        <v/>
      </c>
      <c r="J24" s="80" t="s">
        <v>206</v>
      </c>
      <c r="K24" s="47" t="str">
        <f aca="false">IF(OR(K$6="No",ISERROR(FIND("&amp;",J24)),ISERROR(FIND("_",$A24)))," ",LOWER(MID(J24,FIND("&amp;",J24)+1,1)))</f>
        <v>a</v>
      </c>
      <c r="L24" s="61" t="str">
        <f aca="false">IF(LEN(TRIM($B24)),IF(LEN(TRIM(J24))=0,"!!",IF(ISERROR(AND(FIND("&amp;",J24),FIND("Yes",K$6),FIND("_",$A24))),IF(K$6="Yes",IF(ISERROR(IF(AND(LEN(TRIM(K24))=0,K$6="Yes",FIND("_",$A24)),"!&amp;")="!&amp;")," ","!&amp;"),IF(ISERROR(IF(AND(FIND("&amp;",J24),K$6="No",FIND("_",$A24)),"!&amp;")="!&amp;")," ","!&amp;")),IF(LEN(TRIM(K24)),IF(AND(NOT(ISERROR(FIND("!o",$A24))),IF(K24=K$15,TRUE())),"!O",IF(AND(NOT(ISERROR(FIND("!c",$A24))),IF(K24=K$16,TRUE())),"!C",IF(AND(NOT(ISERROR(FIND("!y",$A24))),IF(K24=K$17,TRUE())),"!Y",IF(AND(NOT(ISERROR(FIND("!n",$A24))),IF(K24=K$18,TRUE())),"!N",IF(AND(NOT(ISERROR(FIND("!d",$A24))),IF(K24=K$19,TRUE())),"!D",IF(AND(NOT(ISERROR(FIND("d-",$A24))),IF(K24&lt;&gt;K23,TRUE())),"!-",IF(OR(AND($A24=$A23,K24=K23),AND($A24=$A22,K24=K22),AND($A24=$A21,K24=K21),AND($A24=$A20,K24=K20),AND($A24=$A19,K24=K19),AND($A24=$A18,K24=K18),AND($A24=$A17,K24=K17),AND($A24=$A16,K24=K16),AND($A24=$A15,K24=K15),AND($A24=$A14,K24=K14),AND($A24=$A13,K24=K13),AND($A24=$A12,K24=K12),AND($A24=$A11,K24=K11)),"!+",""))))))),"")))," ")</f>
        <v/>
      </c>
      <c r="M24" s="80" t="s">
        <v>207</v>
      </c>
      <c r="N24" s="47" t="str">
        <f aca="false">IF(OR(N$6="No",ISERROR(FIND("&amp;",M24)),ISERROR(FIND("_",$A24)))," ",LOWER(MID(M24,FIND("&amp;",M24)+1,1)))</f>
        <v>d</v>
      </c>
      <c r="O24" s="61" t="str">
        <f aca="false">IF(LEN(TRIM($B24)),IF(LEN(TRIM(M24))=0,"!!",IF(ISERROR(AND(FIND("&amp;",M24),FIND("Yes",N$6),FIND("_",$A24))),IF(N$6="Yes",IF(ISERROR(IF(AND(LEN(TRIM(N24))=0,N$6="Yes",FIND("_",$A24)),"!&amp;")="!&amp;")," ","!&amp;"),IF(ISERROR(IF(AND(FIND("&amp;",M24),N$6="No",FIND("_",$A24)),"!&amp;")="!&amp;")," ","!&amp;")),IF(LEN(TRIM(N24)),IF(AND(NOT(ISERROR(FIND("!o",$A24))),IF(N24=N$15,TRUE())),"!O",IF(AND(NOT(ISERROR(FIND("!c",$A24))),IF(N24=N$16,TRUE())),"!C",IF(AND(NOT(ISERROR(FIND("!y",$A24))),IF(N24=N$17,TRUE())),"!Y",IF(AND(NOT(ISERROR(FIND("!n",$A24))),IF(N24=N$18,TRUE())),"!N",IF(AND(NOT(ISERROR(FIND("!d",$A24))),IF(N24=N$19,TRUE())),"!D",IF(AND(NOT(ISERROR(FIND("d-",$A24))),IF(N24&lt;&gt;N23,TRUE())),"!-",IF(OR(AND($A24=$A23,N24=N23),AND($A24=$A22,N24=N22),AND($A24=$A21,N24=N21),AND($A24=$A20,N24=N20),AND($A24=$A19,N24=N19),AND($A24=$A18,N24=N18),AND($A24=$A17,N24=N17),AND($A24=$A16,N24=N16),AND($A24=$A15,N24=N15),AND($A24=$A14,N24=N14),AND($A24=$A13,N24=N13),AND($A24=$A12,N24=N12),AND($A24=$A11,N24=N11)),"!+",""))))))),"")))," ")</f>
        <v/>
      </c>
      <c r="P24" s="80" t="s">
        <v>204</v>
      </c>
      <c r="Q24" s="47" t="str">
        <f aca="false">IF(OR(Q$6="No",ISERROR(FIND("&amp;",P24)),ISERROR(FIND("_",$A24)))," ",LOWER(MID(P24,FIND("&amp;",P24)+1,1)))</f>
        <v>f</v>
      </c>
      <c r="R24" s="61" t="str">
        <f aca="false">IF(LEN(TRIM($B24)),IF(LEN(TRIM(P24))=0,"!!",IF(ISERROR(AND(FIND("&amp;",P24),FIND("Yes",Q$6),FIND("_",$A24))),IF(Q$6="Yes",IF(ISERROR(IF(AND(LEN(TRIM(Q24))=0,Q$6="Yes",FIND("_",$A24)),"!&amp;")="!&amp;")," ","!&amp;"),IF(ISERROR(IF(AND(FIND("&amp;",P24),Q$6="No",FIND("_",$A24)),"!&amp;")="!&amp;")," ","!&amp;")),IF(LEN(TRIM(Q24)),IF(AND(NOT(ISERROR(FIND("!o",$A24))),IF(Q24=Q$15,TRUE())),"!O",IF(AND(NOT(ISERROR(FIND("!c",$A24))),IF(Q24=Q$16,TRUE())),"!C",IF(AND(NOT(ISERROR(FIND("!y",$A24))),IF(Q24=Q$17,TRUE())),"!Y",IF(AND(NOT(ISERROR(FIND("!n",$A24))),IF(Q24=Q$18,TRUE())),"!N",IF(AND(NOT(ISERROR(FIND("!d",$A24))),IF(Q24=Q$19,TRUE())),"!D",IF(AND(NOT(ISERROR(FIND("d-",$A24))),IF(Q24&lt;&gt;Q23,TRUE())),"!-",IF(OR(AND($A24=$A23,Q24=Q23),AND($A24=$A22,Q24=Q22),AND($A24=$A21,Q24=Q21),AND($A24=$A20,Q24=Q20),AND($A24=$A19,Q24=Q19),AND($A24=$A18,Q24=Q18),AND($A24=$A17,Q24=Q17),AND($A24=$A16,Q24=Q16),AND($A24=$A15,Q24=Q15),AND($A24=$A14,Q24=Q14),AND($A24=$A13,Q24=Q13),AND($A24=$A12,Q24=Q12),AND($A24=$A11,Q24=Q11)),"!+",""))))))),"")))," ")</f>
        <v/>
      </c>
      <c r="S24" s="80" t="s">
        <v>208</v>
      </c>
      <c r="T24" s="47" t="str">
        <f aca="false">IF(OR(T$6="No",ISERROR(FIND("&amp;",S24)),ISERROR(FIND("_",$A24)))," ",LOWER(MID(S24,FIND("&amp;",S24)+1,1)))</f>
        <v>p</v>
      </c>
      <c r="U24" s="61" t="str">
        <f aca="false">IF(LEN(TRIM($B24)),IF(LEN(TRIM(S24))=0,"!!",IF(ISERROR(AND(FIND("&amp;",S24),FIND("Yes",T$6),FIND("_",$A24))),IF(T$6="Yes",IF(ISERROR(IF(AND(LEN(TRIM(T24))=0,T$6="Yes",FIND("_",$A24)),"!&amp;")="!&amp;")," ","!&amp;"),IF(ISERROR(IF(AND(FIND("&amp;",S24),T$6="No",FIND("_",$A24)),"!&amp;")="!&amp;")," ","!&amp;")),IF(LEN(TRIM(T24)),IF(AND(NOT(ISERROR(FIND("!o",$A24))),IF(T24=T$15,TRUE())),"!O",IF(AND(NOT(ISERROR(FIND("!c",$A24))),IF(T24=T$16,TRUE())),"!C",IF(AND(NOT(ISERROR(FIND("!y",$A24))),IF(T24=T$17,TRUE())),"!Y",IF(AND(NOT(ISERROR(FIND("!n",$A24))),IF(T24=T$18,TRUE())),"!N",IF(AND(NOT(ISERROR(FIND("!d",$A24))),IF(T24=T$19,TRUE())),"!D",IF(AND(NOT(ISERROR(FIND("d-",$A24))),IF(T24&lt;&gt;T23,TRUE())),"!-",IF(OR(AND($A24=$A23,T24=T23),AND($A24=$A22,T24=T22),AND($A24=$A21,T24=T21),AND($A24=$A20,T24=T20),AND($A24=$A19,T24=T19),AND($A24=$A18,T24=T18),AND($A24=$A17,T24=T17),AND($A24=$A16,T24=T16),AND($A24=$A15,T24=T15),AND($A24=$A14,T24=T14),AND($A24=$A13,T24=T13),AND($A24=$A12,T24=T12),AND($A24=$A11,T24=T11)),"!+",""))))))),"")))," ")</f>
        <v/>
      </c>
      <c r="V24" s="80" t="s">
        <v>209</v>
      </c>
      <c r="W24" s="47" t="str">
        <f aca="false">IF(OR(W$6="No",ISERROR(FIND("&amp;",V24)),ISERROR(FIND("_",$A24)))," ",LOWER(MID(V24,FIND("&amp;",V24)+1,1)))</f>
        <v>a</v>
      </c>
      <c r="X24" s="61" t="str">
        <f aca="false">IF(LEN(TRIM($B24)),IF(LEN(TRIM(V24))=0,"!!",IF(ISERROR(AND(FIND("&amp;",V24),FIND("Yes",W$6),FIND("_",$A24))),IF(W$6="Yes",IF(ISERROR(IF(AND(LEN(TRIM(W24))=0,W$6="Yes",FIND("_",$A24)),"!&amp;")="!&amp;")," ","!&amp;"),IF(ISERROR(IF(AND(FIND("&amp;",V24),W$6="No",FIND("_",$A24)),"!&amp;")="!&amp;")," ","!&amp;")),IF(LEN(TRIM(W24)),IF(AND(NOT(ISERROR(FIND("!o",$A24))),IF(W24=W$15,TRUE())),"!O",IF(AND(NOT(ISERROR(FIND("!c",$A24))),IF(W24=W$16,TRUE())),"!C",IF(AND(NOT(ISERROR(FIND("!y",$A24))),IF(W24=W$17,TRUE())),"!Y",IF(AND(NOT(ISERROR(FIND("!n",$A24))),IF(W24=W$18,TRUE())),"!N",IF(AND(NOT(ISERROR(FIND("!d",$A24))),IF(W24=W$19,TRUE())),"!D",IF(AND(NOT(ISERROR(FIND("d-",$A24))),IF(W24&lt;&gt;W23,TRUE())),"!-",IF(OR(AND($A24=$A23,W24=W23),AND($A24=$A22,W24=W22),AND($A24=$A21,W24=W21),AND($A24=$A20,W24=W20),AND($A24=$A19,W24=W19),AND($A24=$A18,W24=W18),AND($A24=$A17,W24=W17),AND($A24=$A16,W24=W16),AND($A24=$A15,W24=W15),AND($A24=$A14,W24=W14),AND($A24=$A13,W24=W13),AND($A24=$A12,W24=W12),AND($A24=$A11,W24=W11)),"!+",""))))))),"")))," ")</f>
        <v/>
      </c>
      <c r="Y24" s="80" t="s">
        <v>210</v>
      </c>
      <c r="Z24" s="47" t="str">
        <f aca="false">IF(OR(Z$6="No",ISERROR(FIND("&amp;",Y24)),ISERROR(FIND("_",$A24)))," ",LOWER(MID(Y24,FIND("&amp;",Y24)+1,1)))</f>
        <v>a</v>
      </c>
      <c r="AA24" s="61" t="str">
        <f aca="false">IF(LEN(TRIM($B24)),IF(LEN(TRIM(Y24))=0,"!!",IF(ISERROR(AND(FIND("&amp;",Y24),FIND("Yes",Z$6),FIND("_",$A24))),IF(Z$6="Yes",IF(ISERROR(IF(AND(LEN(TRIM(Z24))=0,Z$6="Yes",FIND("_",$A24)),"!&amp;")="!&amp;")," ","!&amp;"),IF(ISERROR(IF(AND(FIND("&amp;",Y24),Z$6="No",FIND("_",$A24)),"!&amp;")="!&amp;")," ","!&amp;")),IF(LEN(TRIM(Z24)),IF(AND(NOT(ISERROR(FIND("!o",$A24))),IF(Z24=Z$15,TRUE())),"!O",IF(AND(NOT(ISERROR(FIND("!c",$A24))),IF(Z24=Z$16,TRUE())),"!C",IF(AND(NOT(ISERROR(FIND("!y",$A24))),IF(Z24=Z$17,TRUE())),"!Y",IF(AND(NOT(ISERROR(FIND("!n",$A24))),IF(Z24=Z$18,TRUE())),"!N",IF(AND(NOT(ISERROR(FIND("!d",$A24))),IF(Z24=Z$19,TRUE())),"!D",IF(AND(NOT(ISERROR(FIND("d-",$A24))),IF(Z24&lt;&gt;Z23,TRUE())),"!-",IF(OR(AND($A24=$A23,Z24=Z23),AND($A24=$A22,Z24=Z22),AND($A24=$A21,Z24=Z21),AND($A24=$A20,Z24=Z20),AND($A24=$A19,Z24=Z19),AND($A24=$A18,Z24=Z18),AND($A24=$A17,Z24=Z17),AND($A24=$A16,Z24=Z16),AND($A24=$A15,Z24=Z15),AND($A24=$A14,Z24=Z14),AND($A24=$A13,Z24=Z13),AND($A24=$A12,Z24=Z12),AND($A24=$A11,Z24=Z11)),"!+",""))))))),"")))," ")</f>
        <v/>
      </c>
      <c r="AB24" s="81" t="s">
        <v>211</v>
      </c>
      <c r="AC24" s="47" t="str">
        <f aca="false">IF(OR(AC$6="No",ISERROR(FIND("&amp;",AB24)),ISERROR(FIND("_",$A24)))," ",LOWER(MID(AB24,FIND("&amp;",AB24)+1,1)))</f>
        <v> </v>
      </c>
      <c r="AD24" s="61" t="str">
        <f aca="false">IF(LEN(TRIM($B24)),IF(LEN(TRIM(AB24))=0,"!!",IF(ISERROR(AND(FIND("&amp;",AB24),FIND("Yes",AC$6),FIND("_",$A24))),IF(AC$6="Yes",IF(ISERROR(IF(AND(LEN(TRIM(AC24))=0,AC$6="Yes",FIND("_",$A24)),"!&amp;")="!&amp;")," ","!&amp;"),IF(ISERROR(IF(AND(FIND("&amp;",AB24),AC$6="No",FIND("_",$A24)),"!&amp;")="!&amp;")," ","!&amp;")),IF(LEN(TRIM(AC24)),IF(AND(NOT(ISERROR(FIND("!o",$A24))),IF(AC24=AC$15,TRUE())),"!O",IF(AND(NOT(ISERROR(FIND("!c",$A24))),IF(AC24=AC$16,TRUE())),"!C",IF(AND(NOT(ISERROR(FIND("!y",$A24))),IF(AC24=AC$17,TRUE())),"!Y",IF(AND(NOT(ISERROR(FIND("!n",$A24))),IF(AC24=AC$18,TRUE())),"!N",IF(AND(NOT(ISERROR(FIND("!d",$A24))),IF(AC24=AC$19,TRUE())),"!D",IF(AND(NOT(ISERROR(FIND("d-",$A24))),IF(AC24&lt;&gt;AC23,TRUE())),"!-",IF(OR(AND($A24=$A23,AC24=AC23),AND($A24=$A22,AC24=AC22),AND($A24=$A21,AC24=AC21),AND($A24=$A20,AC24=AC20),AND($A24=$A19,AC24=AC19),AND($A24=$A18,AC24=AC18),AND($A24=$A17,AC24=AC17),AND($A24=$A16,AC24=AC16),AND($A24=$A15,AC24=AC15),AND($A24=$A14,AC24=AC14),AND($A24=$A13,AC24=AC13),AND($A24=$A12,AC24=AC12),AND($A24=$A11,AC24=AC11)),"!+",""))))))),"")))," ")</f>
        <v> </v>
      </c>
      <c r="AE24" s="82" t="s">
        <v>212</v>
      </c>
      <c r="AF24" s="47" t="str">
        <f aca="false">IF(OR(AF$6="No",ISERROR(FIND("&amp;",AE24)),ISERROR(FIND("_",$A24)))," ",LOWER(MID(AE24,FIND("&amp;",AE24)+1,1)))</f>
        <v>f</v>
      </c>
      <c r="AG24" s="61" t="str">
        <f aca="false">IF(LEN(TRIM($B24)),IF(LEN(TRIM(AE24))=0,"!!",IF(ISERROR(AND(FIND("&amp;",AE24),FIND("Yes",AF$6),FIND("_",$A24))),IF(AF$6="Yes",IF(ISERROR(IF(AND(LEN(TRIM(AF24))=0,AF$6="Yes",FIND("_",$A24)),"!&amp;")="!&amp;")," ","!&amp;"),IF(ISERROR(IF(AND(FIND("&amp;",AE24),AF$6="No",FIND("_",$A24)),"!&amp;")="!&amp;")," ","!&amp;")),IF(LEN(TRIM(AF24)),IF(AND(NOT(ISERROR(FIND("!o",$A24))),IF(AF24=AF$15,TRUE())),"!O",IF(AND(NOT(ISERROR(FIND("!c",$A24))),IF(AF24=AF$16,TRUE())),"!C",IF(AND(NOT(ISERROR(FIND("!y",$A24))),IF(AF24=AF$17,TRUE())),"!Y",IF(AND(NOT(ISERROR(FIND("!n",$A24))),IF(AF24=AF$18,TRUE())),"!N",IF(AND(NOT(ISERROR(FIND("!d",$A24))),IF(AF24=AF$19,TRUE())),"!D",IF(AND(NOT(ISERROR(FIND("d-",$A24))),IF(AF24&lt;&gt;AF23,TRUE())),"!-",IF(OR(AND($A24=$A23,AF24=AF23),AND($A24=$A22,AF24=AF22),AND($A24=$A21,AF24=AF21),AND($A24=$A20,AF24=AF20),AND($A24=$A19,AF24=AF19),AND($A24=$A18,AF24=AF18),AND($A24=$A17,AF24=AF17),AND($A24=$A16,AF24=AF16),AND($A24=$A15,AF24=AF15),AND($A24=$A14,AF24=AF14),AND($A24=$A13,AF24=AF13),AND($A24=$A12,AF24=AF12),AND($A24=$A11,AF24=AF11)),"!+",""))))))),"")))," ")</f>
        <v/>
      </c>
      <c r="AH24" s="83" t="s">
        <v>213</v>
      </c>
      <c r="AI24" s="47" t="str">
        <f aca="false">IF(OR(AI$6="No",ISERROR(FIND("&amp;",AH24)),ISERROR(FIND("_",$A24)))," ",LOWER(MID(AH24,FIND("&amp;",AH24)+1,1)))</f>
        <v>f</v>
      </c>
      <c r="AJ24" s="61" t="str">
        <f aca="false">IF(LEN(TRIM($B24)),IF(LEN(TRIM(AH24))=0,"!!",IF(ISERROR(AND(FIND("&amp;",AH24),FIND("Yes",AI$6),FIND("_",$A24))),IF(AI$6="Yes",IF(ISERROR(IF(AND(LEN(TRIM(AI24))=0,AI$6="Yes",FIND("_",$A24)),"!&amp;")="!&amp;")," ","!&amp;"),IF(ISERROR(IF(AND(FIND("&amp;",AH24),AI$6="No",FIND("_",$A24)),"!&amp;")="!&amp;")," ","!&amp;")),IF(LEN(TRIM(AI24)),IF(AND(NOT(ISERROR(FIND("!o",$A24))),IF(AI24=AI$15,TRUE())),"!O",IF(AND(NOT(ISERROR(FIND("!c",$A24))),IF(AI24=AI$16,TRUE())),"!C",IF(AND(NOT(ISERROR(FIND("!y",$A24))),IF(AI24=AI$17,TRUE())),"!Y",IF(AND(NOT(ISERROR(FIND("!n",$A24))),IF(AI24=AI$18,TRUE())),"!N",IF(AND(NOT(ISERROR(FIND("!d",$A24))),IF(AI24=AI$19,TRUE())),"!D",IF(AND(NOT(ISERROR(FIND("d-",$A24))),IF(AI24&lt;&gt;AI23,TRUE())),"!-",IF(OR(AND($A24=$A23,AI24=AI23),AND($A24=$A22,AI24=AI22),AND($A24=$A21,AI24=AI21),AND($A24=$A20,AI24=AI20),AND($A24=$A19,AI24=AI19),AND($A24=$A18,AI24=AI18),AND($A24=$A17,AI24=AI17),AND($A24=$A16,AI24=AI16),AND($A24=$A15,AI24=AI15),AND($A24=$A14,AI24=AI14),AND($A24=$A13,AI24=AI13),AND($A24=$A12,AI24=AI12),AND($A24=$A11,AI24=AI11)),"!+",""))))))),"")))," ")</f>
        <v/>
      </c>
      <c r="AK24" s="84" t="s">
        <v>214</v>
      </c>
      <c r="AL24" s="47" t="str">
        <f aca="false">IF(OR(AL$6="No",ISERROR(FIND("&amp;",AK24)),ISERROR(FIND("_",$A24)))," ",LOWER(MID(AK24,FIND("&amp;",AK24)+1,1)))</f>
        <v> </v>
      </c>
      <c r="AM24" s="61" t="str">
        <f aca="false">IF(LEN(TRIM($B24)),IF(LEN(TRIM(AK24))=0,"!!",IF(ISERROR(AND(FIND("&amp;",AK24),FIND("Yes",AL$6),FIND("_",$A24))),IF(AL$6="Yes",IF(ISERROR(IF(AND(LEN(TRIM(AL24))=0,AL$6="Yes",FIND("_",$A24)),"!&amp;")="!&amp;")," ","!&amp;"),IF(ISERROR(IF(AND(FIND("&amp;",AK24),AL$6="No",FIND("_",$A24)),"!&amp;")="!&amp;")," ","!&amp;")),IF(LEN(TRIM(AL24)),IF(AND(NOT(ISERROR(FIND("!o",$A24))),IF(AL24=AL$15,TRUE())),"!O",IF(AND(NOT(ISERROR(FIND("!c",$A24))),IF(AL24=AL$16,TRUE())),"!C",IF(AND(NOT(ISERROR(FIND("!y",$A24))),IF(AL24=AL$17,TRUE())),"!Y",IF(AND(NOT(ISERROR(FIND("!n",$A24))),IF(AL24=AL$18,TRUE())),"!N",IF(AND(NOT(ISERROR(FIND("!d",$A24))),IF(AL24=AL$19,TRUE())),"!D",IF(AND(NOT(ISERROR(FIND("d-",$A24))),IF(AL24&lt;&gt;AL23,TRUE())),"!-",IF(OR(AND($A24=$A23,AL24=AL23),AND($A24=$A22,AL24=AL22),AND($A24=$A21,AL24=AL21),AND($A24=$A20,AL24=AL20),AND($A24=$A19,AL24=AL19),AND($A24=$A18,AL24=AL18),AND($A24=$A17,AL24=AL17),AND($A24=$A16,AL24=AL16),AND($A24=$A15,AL24=AL15),AND($A24=$A14,AL24=AL14),AND($A24=$A13,AL24=AL13),AND($A24=$A12,AL24=AL12),AND($A24=$A11,AL24=AL11)),"!+",""))))))),"")))," ")</f>
        <v> </v>
      </c>
      <c r="AN24" s="80" t="s">
        <v>215</v>
      </c>
      <c r="AO24" s="47" t="str">
        <f aca="false">IF(OR(AO$6="No",ISERROR(FIND("&amp;",AN24)),ISERROR(FIND("_",$A24)))," ",LOWER(MID(AN24,FIND("&amp;",AN24)+1,1)))</f>
        <v>f</v>
      </c>
      <c r="AP24" s="61" t="str">
        <f aca="false">IF(LEN(TRIM($B24)),IF(LEN(TRIM(AN24))=0,"!!",IF(ISERROR(AND(FIND("&amp;",AN24),FIND("Yes",AO$6),FIND("_",$A24))),IF(AO$6="Yes",IF(ISERROR(IF(AND(LEN(TRIM(AO24))=0,AO$6="Yes",FIND("_",$A24)),"!&amp;")="!&amp;")," ","!&amp;"),IF(ISERROR(IF(AND(FIND("&amp;",AN24),AO$6="No",FIND("_",$A24)),"!&amp;")="!&amp;")," ","!&amp;")),IF(LEN(TRIM(AO24)),IF(AND(NOT(ISERROR(FIND("!o",$A24))),IF(AO24=AO$15,TRUE())),"!O",IF(AND(NOT(ISERROR(FIND("!c",$A24))),IF(AO24=AO$16,TRUE())),"!C",IF(AND(NOT(ISERROR(FIND("!y",$A24))),IF(AO24=AO$17,TRUE())),"!Y",IF(AND(NOT(ISERROR(FIND("!n",$A24))),IF(AO24=AO$18,TRUE())),"!N",IF(AND(NOT(ISERROR(FIND("!d",$A24))),IF(AO24=AO$19,TRUE())),"!D",IF(AND(NOT(ISERROR(FIND("d-",$A24))),IF(AO24&lt;&gt;AO23,TRUE())),"!-",IF(OR(AND($A24=$A23,AO24=AO23),AND($A24=$A22,AO24=AO22),AND($A24=$A21,AO24=AO21),AND($A24=$A20,AO24=AO20),AND($A24=$A19,AO24=AO19),AND($A24=$A18,AO24=AO18),AND($A24=$A17,AO24=AO17),AND($A24=$A16,AO24=AO16),AND($A24=$A15,AO24=AO15),AND($A24=$A14,AO24=AO14),AND($A24=$A13,AO24=AO13),AND($A24=$A12,AO24=AO12),AND($A24=$A11,AO24=AO11)),"!+",""))))))),"")))," ")</f>
        <v/>
      </c>
      <c r="AQ24" s="80" t="s">
        <v>216</v>
      </c>
      <c r="AR24" s="47" t="str">
        <f aca="false">IF(OR(AR$6="No",ISERROR(FIND("&amp;",AQ24)),ISERROR(FIND("_",$A24)))," ",LOWER(MID(AQ24,FIND("&amp;",AQ24)+1,1)))</f>
        <v>f</v>
      </c>
      <c r="AS24" s="61" t="str">
        <f aca="false">IF(LEN(TRIM($B24)),IF(LEN(TRIM(AQ24))=0,"!!",IF(ISERROR(AND(FIND("&amp;",AQ24),FIND("Yes",AR$6),FIND("_",$A24))),IF(AR$6="Yes",IF(ISERROR(IF(AND(LEN(TRIM(AR24))=0,AR$6="Yes",FIND("_",$A24)),"!&amp;")="!&amp;")," ","!&amp;"),IF(ISERROR(IF(AND(FIND("&amp;",AQ24),AR$6="No",FIND("_",$A24)),"!&amp;")="!&amp;")," ","!&amp;")),IF(LEN(TRIM(AR24)),IF(AND(NOT(ISERROR(FIND("!o",$A24))),IF(AR24=AR$15,TRUE())),"!O",IF(AND(NOT(ISERROR(FIND("!c",$A24))),IF(AR24=AR$16,TRUE())),"!C",IF(AND(NOT(ISERROR(FIND("!y",$A24))),IF(AR24=AR$17,TRUE())),"!Y",IF(AND(NOT(ISERROR(FIND("!n",$A24))),IF(AR24=AR$18,TRUE())),"!N",IF(AND(NOT(ISERROR(FIND("!d",$A24))),IF(AR24=AR$19,TRUE())),"!D",IF(AND(NOT(ISERROR(FIND("d-",$A24))),IF(AR24&lt;&gt;AR23,TRUE())),"!-",IF(OR(AND($A24=$A23,AR24=AR23),AND($A24=$A22,AR24=AR22),AND($A24=$A21,AR24=AR21),AND($A24=$A20,AR24=AR20),AND($A24=$A19,AR24=AR19),AND($A24=$A18,AR24=AR18),AND($A24=$A17,AR24=AR17),AND($A24=$A16,AR24=AR16),AND($A24=$A15,AR24=AR15),AND($A24=$A14,AR24=AR14),AND($A24=$A13,AR24=AR13),AND($A24=$A12,AR24=AR12),AND($A24=$A11,AR24=AR11)),"!+",""))))))),"")))," ")</f>
        <v/>
      </c>
      <c r="AT24" s="85" t="s">
        <v>217</v>
      </c>
      <c r="AU24" s="47" t="str">
        <f aca="false">IF(OR(AU$6="No",ISERROR(FIND("&amp;",AT24)),ISERROR(FIND("_",$A24)))," ",LOWER(MID(AT24,FIND("&amp;",AT24)+1,1)))</f>
        <v>д</v>
      </c>
      <c r="AV24" s="61" t="str">
        <f aca="false">IF(LEN(TRIM($B24)),IF(LEN(TRIM(AT24))=0,"!!",IF(ISERROR(AND(FIND("&amp;",AT24),FIND("Yes",AU$6),FIND("_",$A24))),IF(AU$6="Yes",IF(ISERROR(IF(AND(LEN(TRIM(AU24))=0,AU$6="Yes",FIND("_",$A24)),"!&amp;")="!&amp;")," ","!&amp;"),IF(ISERROR(IF(AND(FIND("&amp;",AT24),AU$6="No",FIND("_",$A24)),"!&amp;")="!&amp;")," ","!&amp;")),IF(LEN(TRIM(AU24)),IF(AND(NOT(ISERROR(FIND("!o",$A24))),IF(AU24=AU$15,TRUE())),"!O",IF(AND(NOT(ISERROR(FIND("!c",$A24))),IF(AU24=AU$16,TRUE())),"!C",IF(AND(NOT(ISERROR(FIND("!y",$A24))),IF(AU24=AU$17,TRUE())),"!Y",IF(AND(NOT(ISERROR(FIND("!n",$A24))),IF(AU24=AU$18,TRUE())),"!N",IF(AND(NOT(ISERROR(FIND("!d",$A24))),IF(AU24=AU$19,TRUE())),"!D",IF(AND(NOT(ISERROR(FIND("d-",$A24))),IF(AU24&lt;&gt;AU23,TRUE())),"!-",IF(OR(AND($A24=$A23,AU24=AU23),AND($A24=$A22,AU24=AU22),AND($A24=$A21,AU24=AU21),AND($A24=$A20,AU24=AU20),AND($A24=$A19,AU24=AU19),AND($A24=$A18,AU24=AU18),AND($A24=$A17,AU24=AU17),AND($A24=$A16,AU24=AU16),AND($A24=$A15,AU24=AU15),AND($A24=$A14,AU24=AU14),AND($A24=$A13,AU24=AU13),AND($A24=$A12,AU24=AU12),AND($A24=$A11,AU24=AU11)),"!+",""))))))),"")))," ")</f>
        <v/>
      </c>
      <c r="AW24" s="80" t="s">
        <v>218</v>
      </c>
      <c r="AX24" s="47" t="str">
        <f aca="false">IF(OR(AX$6="No",ISERROR(FIND("&amp;",AW24)),ISERROR(FIND("_",$A24)))," ",LOWER(MID(AW24,FIND("&amp;",AW24)+1,1)))</f>
        <v>f</v>
      </c>
      <c r="AY24" s="61" t="str">
        <f aca="false">IF(LEN(TRIM($B24)),IF(LEN(TRIM(AW24))=0,"!!",IF(ISERROR(AND(FIND("&amp;",AW24),FIND("Yes",AX$6),FIND("_",$A24))),IF(AX$6="Yes",IF(ISERROR(IF(AND(LEN(TRIM(AX24))=0,AX$6="Yes",FIND("_",$A24)),"!&amp;")="!&amp;")," ","!&amp;"),IF(ISERROR(IF(AND(FIND("&amp;",AW24),AX$6="No",FIND("_",$A24)),"!&amp;")="!&amp;")," ","!&amp;")),IF(LEN(TRIM(AX24)),IF(AND(NOT(ISERROR(FIND("!o",$A24))),IF(AX24=AX$15,TRUE())),"!O",IF(AND(NOT(ISERROR(FIND("!c",$A24))),IF(AX24=AX$16,TRUE())),"!C",IF(AND(NOT(ISERROR(FIND("!y",$A24))),IF(AX24=AX$17,TRUE())),"!Y",IF(AND(NOT(ISERROR(FIND("!n",$A24))),IF(AX24=AX$18,TRUE())),"!N",IF(AND(NOT(ISERROR(FIND("!d",$A24))),IF(AX24=AX$19,TRUE())),"!D",IF(AND(NOT(ISERROR(FIND("d-",$A24))),IF(AX24&lt;&gt;AX23,TRUE())),"!-",IF(OR(AND($A24=$A23,AX24=AX23),AND($A24=$A22,AX24=AX22),AND($A24=$A21,AX24=AX21),AND($A24=$A20,AX24=AX20),AND($A24=$A19,AX24=AX19),AND($A24=$A18,AX24=AX18),AND($A24=$A17,AX24=AX17),AND($A24=$A16,AX24=AX16),AND($A24=$A15,AX24=AX15),AND($A24=$A14,AX24=AX14),AND($A24=$A13,AX24=AX13),AND($A24=$A12,AX24=AX12),AND($A24=$A11,AX24=AX11)),"!+",""))))))),"")))," ")</f>
        <v/>
      </c>
      <c r="AZ24" s="80" t="str">
        <f aca="false">SUBSTITUTE($D24,"&amp;","")</f>
        <v>File</v>
      </c>
      <c r="BA24" s="47" t="str">
        <f aca="false">IF(OR(BA$6="No",ISERROR(FIND("&amp;",AZ24)),ISERROR(FIND("_",$A24)))," ",LOWER(MID(AZ24,FIND("&amp;",AZ24)+1,1)))</f>
        <v> </v>
      </c>
      <c r="BB24" s="61" t="str">
        <f aca="false">IF(LEN(TRIM($B24)),IF(LEN(TRIM(AZ24))=0,"!!",IF(ISERROR(AND(FIND("&amp;",AZ24),FIND("Yes",BA$6),FIND("_",$A24))),IF(BA$6="Yes",IF(ISERROR(IF(AND(LEN(TRIM(BA24))=0,BA$6="Yes",FIND("_",$A24)),"!&amp;")="!&amp;")," ","!&amp;"),IF(ISERROR(IF(AND(FIND("&amp;",AZ24),BA$6="No",FIND("_",$A24)),"!&amp;")="!&amp;")," ","!&amp;")),IF(LEN(TRIM(BA24)),IF(AND(NOT(ISERROR(FIND("!o",$A24))),IF(BA24=BA$15,TRUE())),"!O",IF(AND(NOT(ISERROR(FIND("!c",$A24))),IF(BA24=BA$16,TRUE())),"!C",IF(AND(NOT(ISERROR(FIND("!y",$A24))),IF(BA24=BA$17,TRUE())),"!Y",IF(AND(NOT(ISERROR(FIND("!n",$A24))),IF(BA24=BA$18,TRUE())),"!N",IF(AND(NOT(ISERROR(FIND("!d",$A24))),IF(BA24=BA$19,TRUE())),"!D",IF(AND(NOT(ISERROR(FIND("d-",$A24))),IF(BA24&lt;&gt;BA23,TRUE())),"!-",IF(OR(AND($A24=$A23,BA24=BA23),AND($A24=$A22,BA24=BA22),AND($A24=$A21,BA24=BA21),AND($A24=$A20,BA24=BA20),AND($A24=$A19,BA24=BA19),AND($A24=$A18,BA24=BA18),AND($A24=$A17,BA24=BA17),AND($A24=$A16,BA24=BA16),AND($A24=$A15,BA24=BA15),AND($A24=$A14,BA24=BA14),AND($A24=$A13,BA24=BA13),AND($A24=$A12,BA24=BA12),AND($A24=$A11,BA24=BA11)),"!+",""))))))),"")))," ")</f>
        <v>!&amp;</v>
      </c>
    </row>
    <row collapsed="false" customFormat="false" customHeight="true" hidden="false" ht="12.75" outlineLevel="0" r="25">
      <c r="A25" s="47" t="s">
        <v>202</v>
      </c>
      <c r="B25" s="41" t="s">
        <v>133</v>
      </c>
      <c r="C25" s="50" t="s">
        <v>219</v>
      </c>
      <c r="D25" s="80" t="s">
        <v>220</v>
      </c>
      <c r="E25" s="47" t="str">
        <f aca="false">IF(OR(E$6="No",ISERROR(FIND("&amp;",D25)),ISERROR(FIND("_",$A25)))," ",LOWER(MID(D25,FIND("&amp;",D25)+1,1)))</f>
        <v>e</v>
      </c>
      <c r="F25" s="61" t="str">
        <f aca="false">IF(LEN(TRIM($B25)),IF(LEN(TRIM(D25))=0,"!!",IF(ISERROR(AND(FIND("&amp;",D25),FIND("Yes",E$6),FIND("_",$A25))),IF(E$6="Yes",IF(ISERROR(IF(AND(LEN(TRIM(E25))=0,E$6="Yes",FIND("_",$A25)),"!&amp;")="!&amp;")," ","!&amp;"),IF(ISERROR(IF(AND(FIND("&amp;",D25),E$6="No",FIND("_",$A25)),"!&amp;")="!&amp;")," ","!&amp;")),IF(LEN(TRIM(E25)),IF(AND(NOT(ISERROR(FIND("!o",$A25))),IF(E25=E$15,TRUE())),"!O",IF(AND(NOT(ISERROR(FIND("!c",$A25))),IF(E25=E$16,TRUE())),"!C",IF(AND(NOT(ISERROR(FIND("!y",$A25))),IF(E25=E$17,TRUE())),"!Y",IF(AND(NOT(ISERROR(FIND("!n",$A25))),IF(E25=E$18,TRUE())),"!N",IF(AND(NOT(ISERROR(FIND("!d",$A25))),IF(E25=E$19,TRUE())),"!D",IF(AND(NOT(ISERROR(FIND("d-",$A25))),IF(E25&lt;&gt;E24,TRUE())),"!-",IF(OR(AND($A25=$A24,E25=E24),AND($A25=$A23,E25=E23),AND($A25=$A22,E25=E22),AND($A25=$A21,E25=E21),AND($A25=$A20,E25=E20),AND($A25=$A19,E25=E19),AND($A25=$A18,E25=E18),AND($A25=$A17,E25=E17),AND($A25=$A16,E25=E16),AND($A25=$A15,E25=E15),AND($A25=$A14,E25=E14),AND($A25=$A13,E25=E13),AND($A25=$A12,E25=E12)),"!+",""))))))),"")))," ")</f>
        <v/>
      </c>
      <c r="G25" s="80" t="s">
        <v>221</v>
      </c>
      <c r="H25" s="47" t="str">
        <f aca="false">IF(OR(H$6="No",ISERROR(FIND("&amp;",G25)),ISERROR(FIND("_",$A25)))," ",LOWER(MID(G25,FIND("&amp;",G25)+1,1)))</f>
        <v>r</v>
      </c>
      <c r="I25" s="61" t="str">
        <f aca="false">IF(LEN(TRIM($B25)),IF(LEN(TRIM(G25))=0,"!!",IF(ISERROR(AND(FIND("&amp;",G25),FIND("Yes",H$6),FIND("_",$A25))),IF(H$6="Yes",IF(ISERROR(IF(AND(LEN(TRIM(H25))=0,H$6="Yes",FIND("_",$A25)),"!&amp;")="!&amp;")," ","!&amp;"),IF(ISERROR(IF(AND(FIND("&amp;",G25),H$6="No",FIND("_",$A25)),"!&amp;")="!&amp;")," ","!&amp;")),IF(LEN(TRIM(H25)),IF(AND(NOT(ISERROR(FIND("!o",$A25))),IF(H25=H$15,TRUE())),"!O",IF(AND(NOT(ISERROR(FIND("!c",$A25))),IF(H25=H$16,TRUE())),"!C",IF(AND(NOT(ISERROR(FIND("!y",$A25))),IF(H25=H$17,TRUE())),"!Y",IF(AND(NOT(ISERROR(FIND("!n",$A25))),IF(H25=H$18,TRUE())),"!N",IF(AND(NOT(ISERROR(FIND("!d",$A25))),IF(H25=H$19,TRUE())),"!D",IF(AND(NOT(ISERROR(FIND("d-",$A25))),IF(H25&lt;&gt;H24,TRUE())),"!-",IF(OR(AND($A25=$A24,H25=H24),AND($A25=$A23,H25=H23),AND($A25=$A22,H25=H22),AND($A25=$A21,H25=H21),AND($A25=$A20,H25=H20),AND($A25=$A19,H25=H19),AND($A25=$A18,H25=H18),AND($A25=$A17,H25=H17),AND($A25=$A16,H25=H16),AND($A25=$A15,H25=H15),AND($A25=$A14,H25=H14),AND($A25=$A13,H25=H13),AND($A25=$A12,H25=H12)),"!+",""))))))),"")))," ")</f>
        <v/>
      </c>
      <c r="J25" s="80" t="s">
        <v>222</v>
      </c>
      <c r="K25" s="47" t="str">
        <f aca="false">IF(OR(K$6="No",ISERROR(FIND("&amp;",J25)),ISERROR(FIND("_",$A25)))," ",LOWER(MID(J25,FIND("&amp;",J25)+1,1)))</f>
        <v>e</v>
      </c>
      <c r="L25" s="61" t="str">
        <f aca="false">IF(LEN(TRIM($B25)),IF(LEN(TRIM(J25))=0,"!!",IF(ISERROR(AND(FIND("&amp;",J25),FIND("Yes",K$6),FIND("_",$A25))),IF(K$6="Yes",IF(ISERROR(IF(AND(LEN(TRIM(K25))=0,K$6="Yes",FIND("_",$A25)),"!&amp;")="!&amp;")," ","!&amp;"),IF(ISERROR(IF(AND(FIND("&amp;",J25),K$6="No",FIND("_",$A25)),"!&amp;")="!&amp;")," ","!&amp;")),IF(LEN(TRIM(K25)),IF(AND(NOT(ISERROR(FIND("!o",$A25))),IF(K25=K$15,TRUE())),"!O",IF(AND(NOT(ISERROR(FIND("!c",$A25))),IF(K25=K$16,TRUE())),"!C",IF(AND(NOT(ISERROR(FIND("!y",$A25))),IF(K25=K$17,TRUE())),"!Y",IF(AND(NOT(ISERROR(FIND("!n",$A25))),IF(K25=K$18,TRUE())),"!N",IF(AND(NOT(ISERROR(FIND("!d",$A25))),IF(K25=K$19,TRUE())),"!D",IF(AND(NOT(ISERROR(FIND("d-",$A25))),IF(K25&lt;&gt;K24,TRUE())),"!-",IF(OR(AND($A25=$A24,K25=K24),AND($A25=$A23,K25=K23),AND($A25=$A22,K25=K22),AND($A25=$A21,K25=K21),AND($A25=$A20,K25=K20),AND($A25=$A19,K25=K19),AND($A25=$A18,K25=K18),AND($A25=$A17,K25=K17),AND($A25=$A16,K25=K16),AND($A25=$A15,K25=K15),AND($A25=$A14,K25=K14),AND($A25=$A13,K25=K13),AND($A25=$A12,K25=K12)),"!+",""))))))),"")))," ")</f>
        <v/>
      </c>
      <c r="M25" s="80" t="s">
        <v>223</v>
      </c>
      <c r="N25" s="47" t="str">
        <f aca="false">IF(OR(N$6="No",ISERROR(FIND("&amp;",M25)),ISERROR(FIND("_",$A25)))," ",LOWER(MID(M25,FIND("&amp;",M25)+1,1)))</f>
        <v>b</v>
      </c>
      <c r="O25" s="61" t="str">
        <f aca="false">IF(LEN(TRIM($B25)),IF(LEN(TRIM(M25))=0,"!!",IF(ISERROR(AND(FIND("&amp;",M25),FIND("Yes",N$6),FIND("_",$A25))),IF(N$6="Yes",IF(ISERROR(IF(AND(LEN(TRIM(N25))=0,N$6="Yes",FIND("_",$A25)),"!&amp;")="!&amp;")," ","!&amp;"),IF(ISERROR(IF(AND(FIND("&amp;",M25),N$6="No",FIND("_",$A25)),"!&amp;")="!&amp;")," ","!&amp;")),IF(LEN(TRIM(N25)),IF(AND(NOT(ISERROR(FIND("!o",$A25))),IF(N25=N$15,TRUE())),"!O",IF(AND(NOT(ISERROR(FIND("!c",$A25))),IF(N25=N$16,TRUE())),"!C",IF(AND(NOT(ISERROR(FIND("!y",$A25))),IF(N25=N$17,TRUE())),"!Y",IF(AND(NOT(ISERROR(FIND("!n",$A25))),IF(N25=N$18,TRUE())),"!N",IF(AND(NOT(ISERROR(FIND("!d",$A25))),IF(N25=N$19,TRUE())),"!D",IF(AND(NOT(ISERROR(FIND("d-",$A25))),IF(N25&lt;&gt;N24,TRUE())),"!-",IF(OR(AND($A25=$A24,N25=N24),AND($A25=$A23,N25=N23),AND($A25=$A22,N25=N22),AND($A25=$A21,N25=N21),AND($A25=$A20,N25=N20),AND($A25=$A19,N25=N19),AND($A25=$A18,N25=N18),AND($A25=$A17,N25=N17),AND($A25=$A16,N25=N16),AND($A25=$A15,N25=N15),AND($A25=$A14,N25=N14),AND($A25=$A13,N25=N13),AND($A25=$A12,N25=N12)),"!+",""))))))),"")))," ")</f>
        <v/>
      </c>
      <c r="P25" s="80" t="s">
        <v>224</v>
      </c>
      <c r="Q25" s="47" t="str">
        <f aca="false">IF(OR(Q$6="No",ISERROR(FIND("&amp;",P25)),ISERROR(FIND("_",$A25)))," ",LOWER(MID(P25,FIND("&amp;",P25)+1,1)))</f>
        <v>m</v>
      </c>
      <c r="R25" s="61" t="str">
        <f aca="false">IF(LEN(TRIM($B25)),IF(LEN(TRIM(P25))=0,"!!",IF(ISERROR(AND(FIND("&amp;",P25),FIND("Yes",Q$6),FIND("_",$A25))),IF(Q$6="Yes",IF(ISERROR(IF(AND(LEN(TRIM(Q25))=0,Q$6="Yes",FIND("_",$A25)),"!&amp;")="!&amp;")," ","!&amp;"),IF(ISERROR(IF(AND(FIND("&amp;",P25),Q$6="No",FIND("_",$A25)),"!&amp;")="!&amp;")," ","!&amp;")),IF(LEN(TRIM(Q25)),IF(AND(NOT(ISERROR(FIND("!o",$A25))),IF(Q25=Q$15,TRUE())),"!O",IF(AND(NOT(ISERROR(FIND("!c",$A25))),IF(Q25=Q$16,TRUE())),"!C",IF(AND(NOT(ISERROR(FIND("!y",$A25))),IF(Q25=Q$17,TRUE())),"!Y",IF(AND(NOT(ISERROR(FIND("!n",$A25))),IF(Q25=Q$18,TRUE())),"!N",IF(AND(NOT(ISERROR(FIND("!d",$A25))),IF(Q25=Q$19,TRUE())),"!D",IF(AND(NOT(ISERROR(FIND("d-",$A25))),IF(Q25&lt;&gt;Q24,TRUE())),"!-",IF(OR(AND($A25=$A24,Q25=Q24),AND($A25=$A23,Q25=Q23),AND($A25=$A22,Q25=Q22),AND($A25=$A21,Q25=Q21),AND($A25=$A20,Q25=Q20),AND($A25=$A19,Q25=Q19),AND($A25=$A18,Q25=Q18),AND($A25=$A17,Q25=Q17),AND($A25=$A16,Q25=Q16),AND($A25=$A15,Q25=Q15),AND($A25=$A14,Q25=Q14),AND($A25=$A13,Q25=Q13),AND($A25=$A12,Q25=Q12)),"!+",""))))))),"")))," ")</f>
        <v/>
      </c>
      <c r="S25" s="80" t="s">
        <v>225</v>
      </c>
      <c r="T25" s="47" t="str">
        <f aca="false">IF(OR(T$6="No",ISERROR(FIND("&amp;",S25)),ISERROR(FIND("_",$A25)))," ",LOWER(MID(S25,FIND("&amp;",S25)+1,1)))</f>
        <v>e</v>
      </c>
      <c r="U25" s="61" t="str">
        <f aca="false">IF(LEN(TRIM($B25)),IF(LEN(TRIM(S25))=0,"!!",IF(ISERROR(AND(FIND("&amp;",S25),FIND("Yes",T$6),FIND("_",$A25))),IF(T$6="Yes",IF(ISERROR(IF(AND(LEN(TRIM(T25))=0,T$6="Yes",FIND("_",$A25)),"!&amp;")="!&amp;")," ","!&amp;"),IF(ISERROR(IF(AND(FIND("&amp;",S25),T$6="No",FIND("_",$A25)),"!&amp;")="!&amp;")," ","!&amp;")),IF(LEN(TRIM(T25)),IF(AND(NOT(ISERROR(FIND("!o",$A25))),IF(T25=T$15,TRUE())),"!O",IF(AND(NOT(ISERROR(FIND("!c",$A25))),IF(T25=T$16,TRUE())),"!C",IF(AND(NOT(ISERROR(FIND("!y",$A25))),IF(T25=T$17,TRUE())),"!Y",IF(AND(NOT(ISERROR(FIND("!n",$A25))),IF(T25=T$18,TRUE())),"!N",IF(AND(NOT(ISERROR(FIND("!d",$A25))),IF(T25=T$19,TRUE())),"!D",IF(AND(NOT(ISERROR(FIND("d-",$A25))),IF(T25&lt;&gt;T24,TRUE())),"!-",IF(OR(AND($A25=$A24,T25=T24),AND($A25=$A23,T25=T23),AND($A25=$A22,T25=T22),AND($A25=$A21,T25=T21),AND($A25=$A20,T25=T20),AND($A25=$A19,T25=T19),AND($A25=$A18,T25=T18),AND($A25=$A17,T25=T17),AND($A25=$A16,T25=T16),AND($A25=$A15,T25=T15),AND($A25=$A14,T25=T14),AND($A25=$A13,T25=T13),AND($A25=$A12,T25=T12)),"!+",""))))))),"")))," ")</f>
        <v/>
      </c>
      <c r="V25" s="80" t="s">
        <v>222</v>
      </c>
      <c r="W25" s="47" t="str">
        <f aca="false">IF(OR(W$6="No",ISERROR(FIND("&amp;",V25)),ISERROR(FIND("_",$A25)))," ",LOWER(MID(V25,FIND("&amp;",V25)+1,1)))</f>
        <v>e</v>
      </c>
      <c r="X25" s="61" t="str">
        <f aca="false">IF(LEN(TRIM($B25)),IF(LEN(TRIM(V25))=0,"!!",IF(ISERROR(AND(FIND("&amp;",V25),FIND("Yes",W$6),FIND("_",$A25))),IF(W$6="Yes",IF(ISERROR(IF(AND(LEN(TRIM(W25))=0,W$6="Yes",FIND("_",$A25)),"!&amp;")="!&amp;")," ","!&amp;"),IF(ISERROR(IF(AND(FIND("&amp;",V25),W$6="No",FIND("_",$A25)),"!&amp;")="!&amp;")," ","!&amp;")),IF(LEN(TRIM(W25)),IF(AND(NOT(ISERROR(FIND("!o",$A25))),IF(W25=W$15,TRUE())),"!O",IF(AND(NOT(ISERROR(FIND("!c",$A25))),IF(W25=W$16,TRUE())),"!C",IF(AND(NOT(ISERROR(FIND("!y",$A25))),IF(W25=W$17,TRUE())),"!Y",IF(AND(NOT(ISERROR(FIND("!n",$A25))),IF(W25=W$18,TRUE())),"!N",IF(AND(NOT(ISERROR(FIND("!d",$A25))),IF(W25=W$19,TRUE())),"!D",IF(AND(NOT(ISERROR(FIND("d-",$A25))),IF(W25&lt;&gt;W24,TRUE())),"!-",IF(OR(AND($A25=$A24,W25=W24),AND($A25=$A23,W25=W23),AND($A25=$A22,W25=W22),AND($A25=$A21,W25=W21),AND($A25=$A20,W25=W20),AND($A25=$A19,W25=W19),AND($A25=$A18,W25=W18),AND($A25=$A17,W25=W17),AND($A25=$A16,W25=W16),AND($A25=$A15,W25=W15),AND($A25=$A14,W25=W14),AND($A25=$A13,W25=W13),AND($A25=$A12,W25=W12)),"!+",""))))))),"")))," ")</f>
        <v/>
      </c>
      <c r="Y25" s="80" t="s">
        <v>226</v>
      </c>
      <c r="Z25" s="47" t="str">
        <f aca="false">IF(OR(Z$6="No",ISERROR(FIND("&amp;",Y25)),ISERROR(FIND("_",$A25)))," ",LOWER(MID(Y25,FIND("&amp;",Y25)+1,1)))</f>
        <v>r</v>
      </c>
      <c r="AA25" s="61" t="str">
        <f aca="false">IF(LEN(TRIM($B25)),IF(LEN(TRIM(Y25))=0,"!!",IF(ISERROR(AND(FIND("&amp;",Y25),FIND("Yes",Z$6),FIND("_",$A25))),IF(Z$6="Yes",IF(ISERROR(IF(AND(LEN(TRIM(Z25))=0,Z$6="Yes",FIND("_",$A25)),"!&amp;")="!&amp;")," ","!&amp;"),IF(ISERROR(IF(AND(FIND("&amp;",Y25),Z$6="No",FIND("_",$A25)),"!&amp;")="!&amp;")," ","!&amp;")),IF(LEN(TRIM(Z25)),IF(AND(NOT(ISERROR(FIND("!o",$A25))),IF(Z25=Z$15,TRUE())),"!O",IF(AND(NOT(ISERROR(FIND("!c",$A25))),IF(Z25=Z$16,TRUE())),"!C",IF(AND(NOT(ISERROR(FIND("!y",$A25))),IF(Z25=Z$17,TRUE())),"!Y",IF(AND(NOT(ISERROR(FIND("!n",$A25))),IF(Z25=Z$18,TRUE())),"!N",IF(AND(NOT(ISERROR(FIND("!d",$A25))),IF(Z25=Z$19,TRUE())),"!D",IF(AND(NOT(ISERROR(FIND("d-",$A25))),IF(Z25&lt;&gt;Z24,TRUE())),"!-",IF(OR(AND($A25=$A24,Z25=Z24),AND($A25=$A23,Z25=Z23),AND($A25=$A22,Z25=Z22),AND($A25=$A21,Z25=Z21),AND($A25=$A20,Z25=Z20),AND($A25=$A19,Z25=Z19),AND($A25=$A18,Z25=Z18),AND($A25=$A17,Z25=Z17),AND($A25=$A16,Z25=Z16),AND($A25=$A15,Z25=Z15),AND($A25=$A14,Z25=Z14),AND($A25=$A13,Z25=Z13),AND($A25=$A12,Z25=Z12)),"!+",""))))))),"")))," ")</f>
        <v/>
      </c>
      <c r="AB25" s="81" t="s">
        <v>227</v>
      </c>
      <c r="AC25" s="47" t="str">
        <f aca="false">IF(OR(AC$6="No",ISERROR(FIND("&amp;",AB25)),ISERROR(FIND("_",$A25)))," ",LOWER(MID(AB25,FIND("&amp;",AB25)+1,1)))</f>
        <v> </v>
      </c>
      <c r="AD25" s="61" t="str">
        <f aca="false">IF(LEN(TRIM($B25)),IF(LEN(TRIM(AB25))=0,"!!",IF(ISERROR(AND(FIND("&amp;",AB25),FIND("Yes",AC$6),FIND("_",$A25))),IF(AC$6="Yes",IF(ISERROR(IF(AND(LEN(TRIM(AC25))=0,AC$6="Yes",FIND("_",$A25)),"!&amp;")="!&amp;")," ","!&amp;"),IF(ISERROR(IF(AND(FIND("&amp;",AB25),AC$6="No",FIND("_",$A25)),"!&amp;")="!&amp;")," ","!&amp;")),IF(LEN(TRIM(AC25)),IF(AND(NOT(ISERROR(FIND("!o",$A25))),IF(AC25=AC$15,TRUE())),"!O",IF(AND(NOT(ISERROR(FIND("!c",$A25))),IF(AC25=AC$16,TRUE())),"!C",IF(AND(NOT(ISERROR(FIND("!y",$A25))),IF(AC25=AC$17,TRUE())),"!Y",IF(AND(NOT(ISERROR(FIND("!n",$A25))),IF(AC25=AC$18,TRUE())),"!N",IF(AND(NOT(ISERROR(FIND("!d",$A25))),IF(AC25=AC$19,TRUE())),"!D",IF(AND(NOT(ISERROR(FIND("d-",$A25))),IF(AC25&lt;&gt;AC24,TRUE())),"!-",IF(OR(AND($A25=$A24,AC25=AC24),AND($A25=$A23,AC25=AC23),AND($A25=$A22,AC25=AC22),AND($A25=$A21,AC25=AC21),AND($A25=$A20,AC25=AC20),AND($A25=$A19,AC25=AC19),AND($A25=$A18,AC25=AC18),AND($A25=$A17,AC25=AC17),AND($A25=$A16,AC25=AC16),AND($A25=$A15,AC25=AC15),AND($A25=$A14,AC25=AC14),AND($A25=$A13,AC25=AC13),AND($A25=$A12,AC25=AC12)),"!+",""))))))),"")))," ")</f>
        <v> </v>
      </c>
      <c r="AE25" s="82" t="s">
        <v>228</v>
      </c>
      <c r="AF25" s="47" t="str">
        <f aca="false">IF(OR(AF$6="No",ISERROR(FIND("&amp;",AE25)),ISERROR(FIND("_",$A25)))," ",LOWER(MID(AE25,FIND("&amp;",AE25)+1,1)))</f>
        <v>e</v>
      </c>
      <c r="AG25" s="61" t="str">
        <f aca="false">IF(LEN(TRIM($B25)),IF(LEN(TRIM(AE25))=0,"!!",IF(ISERROR(AND(FIND("&amp;",AE25),FIND("Yes",AF$6),FIND("_",$A25))),IF(AF$6="Yes",IF(ISERROR(IF(AND(LEN(TRIM(AF25))=0,AF$6="Yes",FIND("_",$A25)),"!&amp;")="!&amp;")," ","!&amp;"),IF(ISERROR(IF(AND(FIND("&amp;",AE25),AF$6="No",FIND("_",$A25)),"!&amp;")="!&amp;")," ","!&amp;")),IF(LEN(TRIM(AF25)),IF(AND(NOT(ISERROR(FIND("!o",$A25))),IF(AF25=AF$15,TRUE())),"!O",IF(AND(NOT(ISERROR(FIND("!c",$A25))),IF(AF25=AF$16,TRUE())),"!C",IF(AND(NOT(ISERROR(FIND("!y",$A25))),IF(AF25=AF$17,TRUE())),"!Y",IF(AND(NOT(ISERROR(FIND("!n",$A25))),IF(AF25=AF$18,TRUE())),"!N",IF(AND(NOT(ISERROR(FIND("!d",$A25))),IF(AF25=AF$19,TRUE())),"!D",IF(AND(NOT(ISERROR(FIND("d-",$A25))),IF(AF25&lt;&gt;AF24,TRUE())),"!-",IF(OR(AND($A25=$A24,AF25=AF24),AND($A25=$A23,AF25=AF23),AND($A25=$A22,AF25=AF22),AND($A25=$A21,AF25=AF21),AND($A25=$A20,AF25=AF20),AND($A25=$A19,AF25=AF19),AND($A25=$A18,AF25=AF18),AND($A25=$A17,AF25=AF17),AND($A25=$A16,AF25=AF16),AND($A25=$A15,AF25=AF15),AND($A25=$A14,AF25=AF14),AND($A25=$A13,AF25=AF13),AND($A25=$A12,AF25=AF12)),"!+",""))))))),"")))," ")</f>
        <v/>
      </c>
      <c r="AH25" s="83" t="s">
        <v>229</v>
      </c>
      <c r="AI25" s="47" t="str">
        <f aca="false">IF(OR(AI$6="No",ISERROR(FIND("&amp;",AH25)),ISERROR(FIND("_",$A25)))," ",LOWER(MID(AH25,FIND("&amp;",AH25)+1,1)))</f>
        <v>e</v>
      </c>
      <c r="AJ25" s="61" t="str">
        <f aca="false">IF(LEN(TRIM($B25)),IF(LEN(TRIM(AH25))=0,"!!",IF(ISERROR(AND(FIND("&amp;",AH25),FIND("Yes",AI$6),FIND("_",$A25))),IF(AI$6="Yes",IF(ISERROR(IF(AND(LEN(TRIM(AI25))=0,AI$6="Yes",FIND("_",$A25)),"!&amp;")="!&amp;")," ","!&amp;"),IF(ISERROR(IF(AND(FIND("&amp;",AH25),AI$6="No",FIND("_",$A25)),"!&amp;")="!&amp;")," ","!&amp;")),IF(LEN(TRIM(AI25)),IF(AND(NOT(ISERROR(FIND("!o",$A25))),IF(AI25=AI$15,TRUE())),"!O",IF(AND(NOT(ISERROR(FIND("!c",$A25))),IF(AI25=AI$16,TRUE())),"!C",IF(AND(NOT(ISERROR(FIND("!y",$A25))),IF(AI25=AI$17,TRUE())),"!Y",IF(AND(NOT(ISERROR(FIND("!n",$A25))),IF(AI25=AI$18,TRUE())),"!N",IF(AND(NOT(ISERROR(FIND("!d",$A25))),IF(AI25=AI$19,TRUE())),"!D",IF(AND(NOT(ISERROR(FIND("d-",$A25))),IF(AI25&lt;&gt;AI24,TRUE())),"!-",IF(OR(AND($A25=$A24,AI25=AI24),AND($A25=$A23,AI25=AI23),AND($A25=$A22,AI25=AI22),AND($A25=$A21,AI25=AI21),AND($A25=$A20,AI25=AI20),AND($A25=$A19,AI25=AI19),AND($A25=$A18,AI25=AI18),AND($A25=$A17,AI25=AI17),AND($A25=$A16,AI25=AI16),AND($A25=$A15,AI25=AI15),AND($A25=$A14,AI25=AI14),AND($A25=$A13,AI25=AI13),AND($A25=$A12,AI25=AI12)),"!+",""))))))),"")))," ")</f>
        <v/>
      </c>
      <c r="AK25" s="86" t="s">
        <v>230</v>
      </c>
      <c r="AL25" s="47" t="str">
        <f aca="false">IF(OR(AL$6="No",ISERROR(FIND("&amp;",AK25)),ISERROR(FIND("_",$A25)))," ",LOWER(MID(AK25,FIND("&amp;",AK25)+1,1)))</f>
        <v> </v>
      </c>
      <c r="AM25" s="61" t="str">
        <f aca="false">IF(LEN(TRIM($B25)),IF(LEN(TRIM(AK25))=0,"!!",IF(ISERROR(AND(FIND("&amp;",AK25),FIND("Yes",AL$6),FIND("_",$A25))),IF(AL$6="Yes",IF(ISERROR(IF(AND(LEN(TRIM(AL25))=0,AL$6="Yes",FIND("_",$A25)),"!&amp;")="!&amp;")," ","!&amp;"),IF(ISERROR(IF(AND(FIND("&amp;",AK25),AL$6="No",FIND("_",$A25)),"!&amp;")="!&amp;")," ","!&amp;")),IF(LEN(TRIM(AL25)),IF(AND(NOT(ISERROR(FIND("!o",$A25))),IF(AL25=AL$15,TRUE())),"!O",IF(AND(NOT(ISERROR(FIND("!c",$A25))),IF(AL25=AL$16,TRUE())),"!C",IF(AND(NOT(ISERROR(FIND("!y",$A25))),IF(AL25=AL$17,TRUE())),"!Y",IF(AND(NOT(ISERROR(FIND("!n",$A25))),IF(AL25=AL$18,TRUE())),"!N",IF(AND(NOT(ISERROR(FIND("!d",$A25))),IF(AL25=AL$19,TRUE())),"!D",IF(AND(NOT(ISERROR(FIND("d-",$A25))),IF(AL25&lt;&gt;AL24,TRUE())),"!-",IF(OR(AND($A25=$A24,AL25=AL24),AND($A25=$A23,AL25=AL23),AND($A25=$A22,AL25=AL22),AND($A25=$A21,AL25=AL21),AND($A25=$A20,AL25=AL20),AND($A25=$A19,AL25=AL19),AND($A25=$A18,AL25=AL18),AND($A25=$A17,AL25=AL17),AND($A25=$A16,AL25=AL16),AND($A25=$A15,AL25=AL15),AND($A25=$A14,AL25=AL14),AND($A25=$A13,AL25=AL13),AND($A25=$A12,AL25=AL12)),"!+",""))))))),"")))," ")</f>
        <v> </v>
      </c>
      <c r="AN25" s="80" t="s">
        <v>231</v>
      </c>
      <c r="AO25" s="47" t="str">
        <f aca="false">IF(OR(AO$6="No",ISERROR(FIND("&amp;",AN25)),ISERROR(FIND("_",$A25)))," ",LOWER(MID(AN25,FIND("&amp;",AN25)+1,1)))</f>
        <v>e</v>
      </c>
      <c r="AP25" s="61" t="str">
        <f aca="false">IF(LEN(TRIM($B25)),IF(LEN(TRIM(AN25))=0,"!!",IF(ISERROR(AND(FIND("&amp;",AN25),FIND("Yes",AO$6),FIND("_",$A25))),IF(AO$6="Yes",IF(ISERROR(IF(AND(LEN(TRIM(AO25))=0,AO$6="Yes",FIND("_",$A25)),"!&amp;")="!&amp;")," ","!&amp;"),IF(ISERROR(IF(AND(FIND("&amp;",AN25),AO$6="No",FIND("_",$A25)),"!&amp;")="!&amp;")," ","!&amp;")),IF(LEN(TRIM(AO25)),IF(AND(NOT(ISERROR(FIND("!o",$A25))),IF(AO25=AO$15,TRUE())),"!O",IF(AND(NOT(ISERROR(FIND("!c",$A25))),IF(AO25=AO$16,TRUE())),"!C",IF(AND(NOT(ISERROR(FIND("!y",$A25))),IF(AO25=AO$17,TRUE())),"!Y",IF(AND(NOT(ISERROR(FIND("!n",$A25))),IF(AO25=AO$18,TRUE())),"!N",IF(AND(NOT(ISERROR(FIND("!d",$A25))),IF(AO25=AO$19,TRUE())),"!D",IF(AND(NOT(ISERROR(FIND("d-",$A25))),IF(AO25&lt;&gt;AO24,TRUE())),"!-",IF(OR(AND($A25=$A24,AO25=AO24),AND($A25=$A23,AO25=AO23),AND($A25=$A22,AO25=AO22),AND($A25=$A21,AO25=AO21),AND($A25=$A20,AO25=AO20),AND($A25=$A19,AO25=AO19),AND($A25=$A18,AO25=AO18),AND($A25=$A17,AO25=AO17),AND($A25=$A16,AO25=AO16),AND($A25=$A15,AO25=AO15),AND($A25=$A14,AO25=AO14),AND($A25=$A13,AO25=AO13),AND($A25=$A12,AO25=AO12)),"!+",""))))))),"")))," ")</f>
        <v/>
      </c>
      <c r="AQ25" s="80" t="s">
        <v>232</v>
      </c>
      <c r="AR25" s="47" t="str">
        <f aca="false">IF(OR(AR$6="No",ISERROR(FIND("&amp;",AQ25)),ISERROR(FIND("_",$A25)))," ",LOWER(MID(AQ25,FIND("&amp;",AQ25)+1,1)))</f>
        <v>e</v>
      </c>
      <c r="AS25" s="61" t="str">
        <f aca="false">IF(LEN(TRIM($B25)),IF(LEN(TRIM(AQ25))=0,"!!",IF(ISERROR(AND(FIND("&amp;",AQ25),FIND("Yes",AR$6),FIND("_",$A25))),IF(AR$6="Yes",IF(ISERROR(IF(AND(LEN(TRIM(AR25))=0,AR$6="Yes",FIND("_",$A25)),"!&amp;")="!&amp;")," ","!&amp;"),IF(ISERROR(IF(AND(FIND("&amp;",AQ25),AR$6="No",FIND("_",$A25)),"!&amp;")="!&amp;")," ","!&amp;")),IF(LEN(TRIM(AR25)),IF(AND(NOT(ISERROR(FIND("!o",$A25))),IF(AR25=AR$15,TRUE())),"!O",IF(AND(NOT(ISERROR(FIND("!c",$A25))),IF(AR25=AR$16,TRUE())),"!C",IF(AND(NOT(ISERROR(FIND("!y",$A25))),IF(AR25=AR$17,TRUE())),"!Y",IF(AND(NOT(ISERROR(FIND("!n",$A25))),IF(AR25=AR$18,TRUE())),"!N",IF(AND(NOT(ISERROR(FIND("!d",$A25))),IF(AR25=AR$19,TRUE())),"!D",IF(AND(NOT(ISERROR(FIND("d-",$A25))),IF(AR25&lt;&gt;AR24,TRUE())),"!-",IF(OR(AND($A25=$A24,AR25=AR24),AND($A25=$A23,AR25=AR23),AND($A25=$A22,AR25=AR22),AND($A25=$A21,AR25=AR21),AND($A25=$A20,AR25=AR20),AND($A25=$A19,AR25=AR19),AND($A25=$A18,AR25=AR18),AND($A25=$A17,AR25=AR17),AND($A25=$A16,AR25=AR16),AND($A25=$A15,AR25=AR15),AND($A25=$A14,AR25=AR14),AND($A25=$A13,AR25=AR13),AND($A25=$A12,AR25=AR12)),"!+",""))))))),"")))," ")</f>
        <v/>
      </c>
      <c r="AT25" s="85" t="s">
        <v>233</v>
      </c>
      <c r="AU25" s="47" t="str">
        <f aca="false">IF(OR(AU$6="No",ISERROR(FIND("&amp;",AT25)),ISERROR(FIND("_",$A25)))," ",LOWER(MID(AT25,FIND("&amp;",AT25)+1,1)))</f>
        <v>е</v>
      </c>
      <c r="AV25" s="61" t="str">
        <f aca="false">IF(LEN(TRIM($B25)),IF(LEN(TRIM(AT25))=0,"!!",IF(ISERROR(AND(FIND("&amp;",AT25),FIND("Yes",AU$6),FIND("_",$A25))),IF(AU$6="Yes",IF(ISERROR(IF(AND(LEN(TRIM(AU25))=0,AU$6="Yes",FIND("_",$A25)),"!&amp;")="!&amp;")," ","!&amp;"),IF(ISERROR(IF(AND(FIND("&amp;",AT25),AU$6="No",FIND("_",$A25)),"!&amp;")="!&amp;")," ","!&amp;")),IF(LEN(TRIM(AU25)),IF(AND(NOT(ISERROR(FIND("!o",$A25))),IF(AU25=AU$15,TRUE())),"!O",IF(AND(NOT(ISERROR(FIND("!c",$A25))),IF(AU25=AU$16,TRUE())),"!C",IF(AND(NOT(ISERROR(FIND("!y",$A25))),IF(AU25=AU$17,TRUE())),"!Y",IF(AND(NOT(ISERROR(FIND("!n",$A25))),IF(AU25=AU$18,TRUE())),"!N",IF(AND(NOT(ISERROR(FIND("!d",$A25))),IF(AU25=AU$19,TRUE())),"!D",IF(AND(NOT(ISERROR(FIND("d-",$A25))),IF(AU25&lt;&gt;AU24,TRUE())),"!-",IF(OR(AND($A25=$A24,AU25=AU24),AND($A25=$A23,AU25=AU23),AND($A25=$A22,AU25=AU22),AND($A25=$A21,AU25=AU21),AND($A25=$A20,AU25=AU20),AND($A25=$A19,AU25=AU19),AND($A25=$A18,AU25=AU18),AND($A25=$A17,AU25=AU17),AND($A25=$A16,AU25=AU16),AND($A25=$A15,AU25=AU15),AND($A25=$A14,AU25=AU14),AND($A25=$A13,AU25=AU13),AND($A25=$A12,AU25=AU12)),"!+",""))))))),"")))," ")</f>
        <v/>
      </c>
      <c r="AW25" s="80" t="s">
        <v>234</v>
      </c>
      <c r="AX25" s="47" t="str">
        <f aca="false">IF(OR(AX$6="No",ISERROR(FIND("&amp;",AW25)),ISERROR(FIND("_",$A25)))," ",LOWER(MID(AW25,FIND("&amp;",AW25)+1,1)))</f>
        <v>s</v>
      </c>
      <c r="AY25" s="61" t="str">
        <f aca="false">IF(LEN(TRIM($B25)),IF(LEN(TRIM(AW25))=0,"!!",IF(ISERROR(AND(FIND("&amp;",AW25),FIND("Yes",AX$6),FIND("_",$A25))),IF(AX$6="Yes",IF(ISERROR(IF(AND(LEN(TRIM(AX25))=0,AX$6="Yes",FIND("_",$A25)),"!&amp;")="!&amp;")," ","!&amp;"),IF(ISERROR(IF(AND(FIND("&amp;",AW25),AX$6="No",FIND("_",$A25)),"!&amp;")="!&amp;")," ","!&amp;")),IF(LEN(TRIM(AX25)),IF(AND(NOT(ISERROR(FIND("!o",$A25))),IF(AX25=AX$15,TRUE())),"!O",IF(AND(NOT(ISERROR(FIND("!c",$A25))),IF(AX25=AX$16,TRUE())),"!C",IF(AND(NOT(ISERROR(FIND("!y",$A25))),IF(AX25=AX$17,TRUE())),"!Y",IF(AND(NOT(ISERROR(FIND("!n",$A25))),IF(AX25=AX$18,TRUE())),"!N",IF(AND(NOT(ISERROR(FIND("!d",$A25))),IF(AX25=AX$19,TRUE())),"!D",IF(AND(NOT(ISERROR(FIND("d-",$A25))),IF(AX25&lt;&gt;AX24,TRUE())),"!-",IF(OR(AND($A25=$A24,AX25=AX24),AND($A25=$A23,AX25=AX23),AND($A25=$A22,AX25=AX22),AND($A25=$A21,AX25=AX21),AND($A25=$A20,AX25=AX20),AND($A25=$A19,AX25=AX19),AND($A25=$A18,AX25=AX18),AND($A25=$A17,AX25=AX17),AND($A25=$A16,AX25=AX16),AND($A25=$A15,AX25=AX15),AND($A25=$A14,AX25=AX14),AND($A25=$A13,AX25=AX13),AND($A25=$A12,AX25=AX12)),"!+",""))))))),"")))," ")</f>
        <v/>
      </c>
      <c r="AZ25" s="80" t="str">
        <f aca="false">SUBSTITUTE($D25,"&amp;","")</f>
        <v>Edit</v>
      </c>
      <c r="BA25" s="47" t="str">
        <f aca="false">IF(OR(BA$6="No",ISERROR(FIND("&amp;",AZ25)),ISERROR(FIND("_",$A25)))," ",LOWER(MID(AZ25,FIND("&amp;",AZ25)+1,1)))</f>
        <v> </v>
      </c>
      <c r="BB25" s="61" t="str">
        <f aca="false">IF(LEN(TRIM($B25)),IF(LEN(TRIM(AZ25))=0,"!!",IF(ISERROR(AND(FIND("&amp;",AZ25),FIND("Yes",BA$6),FIND("_",$A25))),IF(BA$6="Yes",IF(ISERROR(IF(AND(LEN(TRIM(BA25))=0,BA$6="Yes",FIND("_",$A25)),"!&amp;")="!&amp;")," ","!&amp;"),IF(ISERROR(IF(AND(FIND("&amp;",AZ25),BA$6="No",FIND("_",$A25)),"!&amp;")="!&amp;")," ","!&amp;")),IF(LEN(TRIM(BA25)),IF(AND(NOT(ISERROR(FIND("!o",$A25))),IF(BA25=BA$15,TRUE())),"!O",IF(AND(NOT(ISERROR(FIND("!c",$A25))),IF(BA25=BA$16,TRUE())),"!C",IF(AND(NOT(ISERROR(FIND("!y",$A25))),IF(BA25=BA$17,TRUE())),"!Y",IF(AND(NOT(ISERROR(FIND("!n",$A25))),IF(BA25=BA$18,TRUE())),"!N",IF(AND(NOT(ISERROR(FIND("!d",$A25))),IF(BA25=BA$19,TRUE())),"!D",IF(AND(NOT(ISERROR(FIND("d-",$A25))),IF(BA25&lt;&gt;BA24,TRUE())),"!-",IF(OR(AND($A25=$A24,BA25=BA24),AND($A25=$A23,BA25=BA23),AND($A25=$A22,BA25=BA22),AND($A25=$A21,BA25=BA21),AND($A25=$A20,BA25=BA20),AND($A25=$A19,BA25=BA19),AND($A25=$A18,BA25=BA18),AND($A25=$A17,BA25=BA17),AND($A25=$A16,BA25=BA16),AND($A25=$A15,BA25=BA15),AND($A25=$A14,BA25=BA14),AND($A25=$A13,BA25=BA13),AND($A25=$A12,BA25=BA12)),"!+",""))))))),"")))," ")</f>
        <v>!&amp;</v>
      </c>
    </row>
    <row collapsed="false" customFormat="false" customHeight="true" hidden="false" ht="12.75" outlineLevel="0" r="26">
      <c r="A26" s="47" t="s">
        <v>202</v>
      </c>
      <c r="B26" s="41" t="s">
        <v>133</v>
      </c>
      <c r="C26" s="50" t="s">
        <v>235</v>
      </c>
      <c r="D26" s="80" t="s">
        <v>236</v>
      </c>
      <c r="E26" s="47" t="str">
        <f aca="false">IF(OR(E$6="No",ISERROR(FIND("&amp;",D26)),ISERROR(FIND("_",$A26)))," ",LOWER(MID(D26,FIND("&amp;",D26)+1,1)))</f>
        <v>o</v>
      </c>
      <c r="F26" s="61" t="str">
        <f aca="false">IF(LEN(TRIM($B26)),IF(LEN(TRIM(D26))=0,"!!",IF(ISERROR(AND(FIND("&amp;",D26),FIND("Yes",E$6),FIND("_",$A26))),IF(E$6="Yes",IF(ISERROR(IF(AND(LEN(TRIM(E26))=0,E$6="Yes",FIND("_",$A26)),"!&amp;")="!&amp;")," ","!&amp;"),IF(ISERROR(IF(AND(FIND("&amp;",D26),E$6="No",FIND("_",$A26)),"!&amp;")="!&amp;")," ","!&amp;")),IF(LEN(TRIM(E26)),IF(AND(NOT(ISERROR(FIND("!o",$A26))),IF(E26=E$15,TRUE())),"!O",IF(AND(NOT(ISERROR(FIND("!c",$A26))),IF(E26=E$16,TRUE())),"!C",IF(AND(NOT(ISERROR(FIND("!y",$A26))),IF(E26=E$17,TRUE())),"!Y",IF(AND(NOT(ISERROR(FIND("!n",$A26))),IF(E26=E$18,TRUE())),"!N",IF(AND(NOT(ISERROR(FIND("!d",$A26))),IF(E26=E$19,TRUE())),"!D",IF(AND(NOT(ISERROR(FIND("d-",$A26))),IF(E26&lt;&gt;E25,TRUE())),"!-",IF(OR(AND($A26=$A25,E26=E25),AND($A26=$A24,E26=E24),AND($A26=$A23,E26=E23),AND($A26=$A22,E26=E22),AND($A26=$A21,E26=E21),AND($A26=$A20,E26=E20),AND($A26=$A19,E26=E19),AND($A26=$A18,E26=E18),AND($A26=$A17,E26=E17),AND($A26=$A16,E26=E16),AND($A26=$A15,E26=E15),AND($A26=$A14,E26=E14),AND($A26=$A13,E26=E13)),"!+",""))))))),"")))," ")</f>
        <v/>
      </c>
      <c r="G26" s="80" t="s">
        <v>237</v>
      </c>
      <c r="H26" s="47" t="str">
        <f aca="false">IF(OR(H$6="No",ISERROR(FIND("&amp;",G26)),ISERROR(FIND("_",$A26)))," ",LOWER(MID(G26,FIND("&amp;",G26)+1,1)))</f>
        <v>v</v>
      </c>
      <c r="I26" s="61" t="str">
        <f aca="false">IF(LEN(TRIM($B26)),IF(LEN(TRIM(G26))=0,"!!",IF(ISERROR(AND(FIND("&amp;",G26),FIND("Yes",H$6),FIND("_",$A26))),IF(H$6="Yes",IF(ISERROR(IF(AND(LEN(TRIM(H26))=0,H$6="Yes",FIND("_",$A26)),"!&amp;")="!&amp;")," ","!&amp;"),IF(ISERROR(IF(AND(FIND("&amp;",G26),H$6="No",FIND("_",$A26)),"!&amp;")="!&amp;")," ","!&amp;")),IF(LEN(TRIM(H26)),IF(AND(NOT(ISERROR(FIND("!o",$A26))),IF(H26=H$15,TRUE())),"!O",IF(AND(NOT(ISERROR(FIND("!c",$A26))),IF(H26=H$16,TRUE())),"!C",IF(AND(NOT(ISERROR(FIND("!y",$A26))),IF(H26=H$17,TRUE())),"!Y",IF(AND(NOT(ISERROR(FIND("!n",$A26))),IF(H26=H$18,TRUE())),"!N",IF(AND(NOT(ISERROR(FIND("!d",$A26))),IF(H26=H$19,TRUE())),"!D",IF(AND(NOT(ISERROR(FIND("d-",$A26))),IF(H26&lt;&gt;H25,TRUE())),"!-",IF(OR(AND($A26=$A25,H26=H25),AND($A26=$A24,H26=H24),AND($A26=$A23,H26=H23),AND($A26=$A22,H26=H22),AND($A26=$A21,H26=H21),AND($A26=$A20,H26=H20),AND($A26=$A19,H26=H19),AND($A26=$A18,H26=H18),AND($A26=$A17,H26=H17),AND($A26=$A16,H26=H16),AND($A26=$A15,H26=H15),AND($A26=$A14,H26=H14),AND($A26=$A13,H26=H13)),"!+",""))))))),"")))," ")</f>
        <v/>
      </c>
      <c r="J26" s="87" t="s">
        <v>238</v>
      </c>
      <c r="K26" s="47" t="str">
        <f aca="false">IF(OR(K$6="No",ISERROR(FIND("&amp;",J26)),ISERROR(FIND("_",$A26)))," ",LOWER(MID(J26,FIND("&amp;",J26)+1,1)))</f>
        <v>o</v>
      </c>
      <c r="L26" s="61" t="str">
        <f aca="false">IF(LEN(TRIM($B26)),IF(LEN(TRIM(J26))=0,"!!",IF(ISERROR(AND(FIND("&amp;",J26),FIND("Yes",K$6),FIND("_",$A26))),IF(K$6="Yes",IF(ISERROR(IF(AND(LEN(TRIM(K26))=0,K$6="Yes",FIND("_",$A26)),"!&amp;")="!&amp;")," ","!&amp;"),IF(ISERROR(IF(AND(FIND("&amp;",J26),K$6="No",FIND("_",$A26)),"!&amp;")="!&amp;")," ","!&amp;")),IF(LEN(TRIM(K26)),IF(AND(NOT(ISERROR(FIND("!o",$A26))),IF(K26=K$15,TRUE())),"!O",IF(AND(NOT(ISERROR(FIND("!c",$A26))),IF(K26=K$16,TRUE())),"!C",IF(AND(NOT(ISERROR(FIND("!y",$A26))),IF(K26=K$17,TRUE())),"!Y",IF(AND(NOT(ISERROR(FIND("!n",$A26))),IF(K26=K$18,TRUE())),"!N",IF(AND(NOT(ISERROR(FIND("!d",$A26))),IF(K26=K$19,TRUE())),"!D",IF(AND(NOT(ISERROR(FIND("d-",$A26))),IF(K26&lt;&gt;K25,TRUE())),"!-",IF(OR(AND($A26=$A25,K26=K25),AND($A26=$A24,K26=K24),AND($A26=$A23,K26=K23),AND($A26=$A22,K26=K22),AND($A26=$A21,K26=K21),AND($A26=$A20,K26=K20),AND($A26=$A19,K26=K19),AND($A26=$A18,K26=K18),AND($A26=$A17,K26=K17),AND($A26=$A16,K26=K16),AND($A26=$A15,K26=K15),AND($A26=$A14,K26=K14),AND($A26=$A13,K26=K13)),"!+",""))))))),"")))," ")</f>
        <v/>
      </c>
      <c r="M26" s="80" t="s">
        <v>239</v>
      </c>
      <c r="N26" s="47" t="str">
        <f aca="false">IF(OR(N$6="No",ISERROR(FIND("&amp;",M26)),ISERROR(FIND("_",$A26)))," ",LOWER(MID(M26,FIND("&amp;",M26)+1,1)))</f>
        <v>o</v>
      </c>
      <c r="O26" s="61" t="str">
        <f aca="false">IF(LEN(TRIM($B26)),IF(LEN(TRIM(M26))=0,"!!",IF(ISERROR(AND(FIND("&amp;",M26),FIND("Yes",N$6),FIND("_",$A26))),IF(N$6="Yes",IF(ISERROR(IF(AND(LEN(TRIM(N26))=0,N$6="Yes",FIND("_",$A26)),"!&amp;")="!&amp;")," ","!&amp;"),IF(ISERROR(IF(AND(FIND("&amp;",M26),N$6="No",FIND("_",$A26)),"!&amp;")="!&amp;")," ","!&amp;")),IF(LEN(TRIM(N26)),IF(AND(NOT(ISERROR(FIND("!o",$A26))),IF(N26=N$15,TRUE())),"!O",IF(AND(NOT(ISERROR(FIND("!c",$A26))),IF(N26=N$16,TRUE())),"!C",IF(AND(NOT(ISERROR(FIND("!y",$A26))),IF(N26=N$17,TRUE())),"!Y",IF(AND(NOT(ISERROR(FIND("!n",$A26))),IF(N26=N$18,TRUE())),"!N",IF(AND(NOT(ISERROR(FIND("!d",$A26))),IF(N26=N$19,TRUE())),"!D",IF(AND(NOT(ISERROR(FIND("d-",$A26))),IF(N26&lt;&gt;N25,TRUE())),"!-",IF(OR(AND($A26=$A25,N26=N25),AND($A26=$A24,N26=N24),AND($A26=$A23,N26=N23),AND($A26=$A22,N26=N22),AND($A26=$A21,N26=N21),AND($A26=$A20,N26=N20),AND($A26=$A19,N26=N19),AND($A26=$A18,N26=N18),AND($A26=$A17,N26=N17),AND($A26=$A16,N26=N16),AND($A26=$A15,N26=N15),AND($A26=$A14,N26=N14),AND($A26=$A13,N26=N13)),"!+",""))))))),"")))," ")</f>
        <v/>
      </c>
      <c r="P26" s="80" t="s">
        <v>240</v>
      </c>
      <c r="Q26" s="47" t="str">
        <f aca="false">IF(OR(Q$6="No",ISERROR(FIND("&amp;",P26)),ISERROR(FIND("_",$A26)))," ",LOWER(MID(P26,FIND("&amp;",P26)+1,1)))</f>
        <v>o</v>
      </c>
      <c r="R26" s="61" t="str">
        <f aca="false">IF(LEN(TRIM($B26)),IF(LEN(TRIM(P26))=0,"!!",IF(ISERROR(AND(FIND("&amp;",P26),FIND("Yes",Q$6),FIND("_",$A26))),IF(Q$6="Yes",IF(ISERROR(IF(AND(LEN(TRIM(Q26))=0,Q$6="Yes",FIND("_",$A26)),"!&amp;")="!&amp;")," ","!&amp;"),IF(ISERROR(IF(AND(FIND("&amp;",P26),Q$6="No",FIND("_",$A26)),"!&amp;")="!&amp;")," ","!&amp;")),IF(LEN(TRIM(Q26)),IF(AND(NOT(ISERROR(FIND("!o",$A26))),IF(Q26=Q$15,TRUE())),"!O",IF(AND(NOT(ISERROR(FIND("!c",$A26))),IF(Q26=Q$16,TRUE())),"!C",IF(AND(NOT(ISERROR(FIND("!y",$A26))),IF(Q26=Q$17,TRUE())),"!Y",IF(AND(NOT(ISERROR(FIND("!n",$A26))),IF(Q26=Q$18,TRUE())),"!N",IF(AND(NOT(ISERROR(FIND("!d",$A26))),IF(Q26=Q$19,TRUE())),"!D",IF(AND(NOT(ISERROR(FIND("d-",$A26))),IF(Q26&lt;&gt;Q25,TRUE())),"!-",IF(OR(AND($A26=$A25,Q26=Q25),AND($A26=$A24,Q26=Q24),AND($A26=$A23,Q26=Q23),AND($A26=$A22,Q26=Q22),AND($A26=$A21,Q26=Q21),AND($A26=$A20,Q26=Q20),AND($A26=$A19,Q26=Q19),AND($A26=$A18,Q26=Q18),AND($A26=$A17,Q26=Q17),AND($A26=$A16,Q26=Q16),AND($A26=$A15,Q26=Q15),AND($A26=$A14,Q26=Q14),AND($A26=$A13,Q26=Q13)),"!+",""))))))),"")))," ")</f>
        <v/>
      </c>
      <c r="S26" s="80" t="s">
        <v>241</v>
      </c>
      <c r="T26" s="47" t="str">
        <f aca="false">IF(OR(T$6="No",ISERROR(FIND("&amp;",S26)),ISERROR(FIND("_",$A26)))," ",LOWER(MID(S26,FIND("&amp;",S26)+1,1)))</f>
        <v>o</v>
      </c>
      <c r="U26" s="61" t="str">
        <f aca="false">IF(LEN(TRIM($B26)),IF(LEN(TRIM(S26))=0,"!!",IF(ISERROR(AND(FIND("&amp;",S26),FIND("Yes",T$6),FIND("_",$A26))),IF(T$6="Yes",IF(ISERROR(IF(AND(LEN(TRIM(T26))=0,T$6="Yes",FIND("_",$A26)),"!&amp;")="!&amp;")," ","!&amp;"),IF(ISERROR(IF(AND(FIND("&amp;",S26),T$6="No",FIND("_",$A26)),"!&amp;")="!&amp;")," ","!&amp;")),IF(LEN(TRIM(T26)),IF(AND(NOT(ISERROR(FIND("!o",$A26))),IF(T26=T$15,TRUE())),"!O",IF(AND(NOT(ISERROR(FIND("!c",$A26))),IF(T26=T$16,TRUE())),"!C",IF(AND(NOT(ISERROR(FIND("!y",$A26))),IF(T26=T$17,TRUE())),"!Y",IF(AND(NOT(ISERROR(FIND("!n",$A26))),IF(T26=T$18,TRUE())),"!N",IF(AND(NOT(ISERROR(FIND("!d",$A26))),IF(T26=T$19,TRUE())),"!D",IF(AND(NOT(ISERROR(FIND("d-",$A26))),IF(T26&lt;&gt;T25,TRUE())),"!-",IF(OR(AND($A26=$A25,T26=T25),AND($A26=$A24,T26=T24),AND($A26=$A23,T26=T23),AND($A26=$A22,T26=T22),AND($A26=$A21,T26=T21),AND($A26=$A20,T26=T20),AND($A26=$A19,T26=T19),AND($A26=$A18,T26=T18),AND($A26=$A17,T26=T17),AND($A26=$A16,T26=T16),AND($A26=$A15,T26=T15),AND($A26=$A14,T26=T14),AND($A26=$A13,T26=T13)),"!+",""))))))),"")))," ")</f>
        <v/>
      </c>
      <c r="V26" s="80" t="s">
        <v>242</v>
      </c>
      <c r="W26" s="47" t="str">
        <f aca="false">IF(OR(W$6="No",ISERROR(FIND("&amp;",V26)),ISERROR(FIND("_",$A26)))," ",LOWER(MID(V26,FIND("&amp;",V26)+1,1)))</f>
        <v>o</v>
      </c>
      <c r="X26" s="61" t="str">
        <f aca="false">IF(LEN(TRIM($B26)),IF(LEN(TRIM(V26))=0,"!!",IF(ISERROR(AND(FIND("&amp;",V26),FIND("Yes",W$6),FIND("_",$A26))),IF(W$6="Yes",IF(ISERROR(IF(AND(LEN(TRIM(W26))=0,W$6="Yes",FIND("_",$A26)),"!&amp;")="!&amp;")," ","!&amp;"),IF(ISERROR(IF(AND(FIND("&amp;",V26),W$6="No",FIND("_",$A26)),"!&amp;")="!&amp;")," ","!&amp;")),IF(LEN(TRIM(W26)),IF(AND(NOT(ISERROR(FIND("!o",$A26))),IF(W26=W$15,TRUE())),"!O",IF(AND(NOT(ISERROR(FIND("!c",$A26))),IF(W26=W$16,TRUE())),"!C",IF(AND(NOT(ISERROR(FIND("!y",$A26))),IF(W26=W$17,TRUE())),"!Y",IF(AND(NOT(ISERROR(FIND("!n",$A26))),IF(W26=W$18,TRUE())),"!N",IF(AND(NOT(ISERROR(FIND("!d",$A26))),IF(W26=W$19,TRUE())),"!D",IF(AND(NOT(ISERROR(FIND("d-",$A26))),IF(W26&lt;&gt;W25,TRUE())),"!-",IF(OR(AND($A26=$A25,W26=W25),AND($A26=$A24,W26=W24),AND($A26=$A23,W26=W23),AND($A26=$A22,W26=W22),AND($A26=$A21,W26=W21),AND($A26=$A20,W26=W20),AND($A26=$A19,W26=W19),AND($A26=$A18,W26=W18),AND($A26=$A17,W26=W17),AND($A26=$A16,W26=W16),AND($A26=$A15,W26=W15),AND($A26=$A14,W26=W14),AND($A26=$A13,W26=W13)),"!+",""))))))),"")))," ")</f>
        <v/>
      </c>
      <c r="Y26" s="80" t="s">
        <v>243</v>
      </c>
      <c r="Z26" s="47" t="str">
        <f aca="false">IF(OR(Z$6="No",ISERROR(FIND("&amp;",Y26)),ISERROR(FIND("_",$A26)))," ",LOWER(MID(Y26,FIND("&amp;",Y26)+1,1)))</f>
        <v>l</v>
      </c>
      <c r="AA26" s="61" t="str">
        <f aca="false">IF(LEN(TRIM($B26)),IF(LEN(TRIM(Y26))=0,"!!",IF(ISERROR(AND(FIND("&amp;",Y26),FIND("Yes",Z$6),FIND("_",$A26))),IF(Z$6="Yes",IF(ISERROR(IF(AND(LEN(TRIM(Z26))=0,Z$6="Yes",FIND("_",$A26)),"!&amp;")="!&amp;")," ","!&amp;"),IF(ISERROR(IF(AND(FIND("&amp;",Y26),Z$6="No",FIND("_",$A26)),"!&amp;")="!&amp;")," ","!&amp;")),IF(LEN(TRIM(Z26)),IF(AND(NOT(ISERROR(FIND("!o",$A26))),IF(Z26=Z$15,TRUE())),"!O",IF(AND(NOT(ISERROR(FIND("!c",$A26))),IF(Z26=Z$16,TRUE())),"!C",IF(AND(NOT(ISERROR(FIND("!y",$A26))),IF(Z26=Z$17,TRUE())),"!Y",IF(AND(NOT(ISERROR(FIND("!n",$A26))),IF(Z26=Z$18,TRUE())),"!N",IF(AND(NOT(ISERROR(FIND("!d",$A26))),IF(Z26=Z$19,TRUE())),"!D",IF(AND(NOT(ISERROR(FIND("d-",$A26))),IF(Z26&lt;&gt;Z25,TRUE())),"!-",IF(OR(AND($A26=$A25,Z26=Z25),AND($A26=$A24,Z26=Z24),AND($A26=$A23,Z26=Z23),AND($A26=$A22,Z26=Z22),AND($A26=$A21,Z26=Z21),AND($A26=$A20,Z26=Z20),AND($A26=$A19,Z26=Z19),AND($A26=$A18,Z26=Z18),AND($A26=$A17,Z26=Z17),AND($A26=$A16,Z26=Z16),AND($A26=$A15,Z26=Z15),AND($A26=$A14,Z26=Z14),AND($A26=$A13,Z26=Z13)),"!+",""))))))),"")))," ")</f>
        <v/>
      </c>
      <c r="AB26" s="81" t="s">
        <v>244</v>
      </c>
      <c r="AC26" s="47" t="str">
        <f aca="false">IF(OR(AC$6="No",ISERROR(FIND("&amp;",AB26)),ISERROR(FIND("_",$A26)))," ",LOWER(MID(AB26,FIND("&amp;",AB26)+1,1)))</f>
        <v> </v>
      </c>
      <c r="AD26" s="61" t="str">
        <f aca="false">IF(LEN(TRIM($B26)),IF(LEN(TRIM(AB26))=0,"!!",IF(ISERROR(AND(FIND("&amp;",AB26),FIND("Yes",AC$6),FIND("_",$A26))),IF(AC$6="Yes",IF(ISERROR(IF(AND(LEN(TRIM(AC26))=0,AC$6="Yes",FIND("_",$A26)),"!&amp;")="!&amp;")," ","!&amp;"),IF(ISERROR(IF(AND(FIND("&amp;",AB26),AC$6="No",FIND("_",$A26)),"!&amp;")="!&amp;")," ","!&amp;")),IF(LEN(TRIM(AC26)),IF(AND(NOT(ISERROR(FIND("!o",$A26))),IF(AC26=AC$15,TRUE())),"!O",IF(AND(NOT(ISERROR(FIND("!c",$A26))),IF(AC26=AC$16,TRUE())),"!C",IF(AND(NOT(ISERROR(FIND("!y",$A26))),IF(AC26=AC$17,TRUE())),"!Y",IF(AND(NOT(ISERROR(FIND("!n",$A26))),IF(AC26=AC$18,TRUE())),"!N",IF(AND(NOT(ISERROR(FIND("!d",$A26))),IF(AC26=AC$19,TRUE())),"!D",IF(AND(NOT(ISERROR(FIND("d-",$A26))),IF(AC26&lt;&gt;AC25,TRUE())),"!-",IF(OR(AND($A26=$A25,AC26=AC25),AND($A26=$A24,AC26=AC24),AND($A26=$A23,AC26=AC23),AND($A26=$A22,AC26=AC22),AND($A26=$A21,AC26=AC21),AND($A26=$A20,AC26=AC20),AND($A26=$A19,AC26=AC19),AND($A26=$A18,AC26=AC18),AND($A26=$A17,AC26=AC17),AND($A26=$A16,AC26=AC16),AND($A26=$A15,AC26=AC15),AND($A26=$A14,AC26=AC14),AND($A26=$A13,AC26=AC13)),"!+",""))))))),"")))," ")</f>
        <v> </v>
      </c>
      <c r="AE26" s="82" t="s">
        <v>245</v>
      </c>
      <c r="AF26" s="47" t="str">
        <f aca="false">IF(OR(AF$6="No",ISERROR(FIND("&amp;",AE26)),ISERROR(FIND("_",$A26)))," ",LOWER(MID(AE26,FIND("&amp;",AE26)+1,1)))</f>
        <v>o</v>
      </c>
      <c r="AG26" s="61" t="str">
        <f aca="false">IF(LEN(TRIM($B26)),IF(LEN(TRIM(AE26))=0,"!!",IF(ISERROR(AND(FIND("&amp;",AE26),FIND("Yes",AF$6),FIND("_",$A26))),IF(AF$6="Yes",IF(ISERROR(IF(AND(LEN(TRIM(AF26))=0,AF$6="Yes",FIND("_",$A26)),"!&amp;")="!&amp;")," ","!&amp;"),IF(ISERROR(IF(AND(FIND("&amp;",AE26),AF$6="No",FIND("_",$A26)),"!&amp;")="!&amp;")," ","!&amp;")),IF(LEN(TRIM(AF26)),IF(AND(NOT(ISERROR(FIND("!o",$A26))),IF(AF26=AF$15,TRUE())),"!O",IF(AND(NOT(ISERROR(FIND("!c",$A26))),IF(AF26=AF$16,TRUE())),"!C",IF(AND(NOT(ISERROR(FIND("!y",$A26))),IF(AF26=AF$17,TRUE())),"!Y",IF(AND(NOT(ISERROR(FIND("!n",$A26))),IF(AF26=AF$18,TRUE())),"!N",IF(AND(NOT(ISERROR(FIND("!d",$A26))),IF(AF26=AF$19,TRUE())),"!D",IF(AND(NOT(ISERROR(FIND("d-",$A26))),IF(AF26&lt;&gt;AF25,TRUE())),"!-",IF(OR(AND($A26=$A25,AF26=AF25),AND($A26=$A24,AF26=AF24),AND($A26=$A23,AF26=AF23),AND($A26=$A22,AF26=AF22),AND($A26=$A21,AF26=AF21),AND($A26=$A20,AF26=AF20),AND($A26=$A19,AF26=AF19),AND($A26=$A18,AF26=AF18),AND($A26=$A17,AF26=AF17),AND($A26=$A16,AF26=AF16),AND($A26=$A15,AF26=AF15),AND($A26=$A14,AF26=AF14),AND($A26=$A13,AF26=AF13)),"!+",""))))))),"")))," ")</f>
        <v/>
      </c>
      <c r="AH26" s="83" t="s">
        <v>246</v>
      </c>
      <c r="AI26" s="47" t="str">
        <f aca="false">IF(OR(AI$6="No",ISERROR(FIND("&amp;",AH26)),ISERROR(FIND("_",$A26)))," ",LOWER(MID(AH26,FIND("&amp;",AH26)+1,1)))</f>
        <v>o</v>
      </c>
      <c r="AJ26" s="61" t="str">
        <f aca="false">IF(LEN(TRIM($B26)),IF(LEN(TRIM(AH26))=0,"!!",IF(ISERROR(AND(FIND("&amp;",AH26),FIND("Yes",AI$6),FIND("_",$A26))),IF(AI$6="Yes",IF(ISERROR(IF(AND(LEN(TRIM(AI26))=0,AI$6="Yes",FIND("_",$A26)),"!&amp;")="!&amp;")," ","!&amp;"),IF(ISERROR(IF(AND(FIND("&amp;",AH26),AI$6="No",FIND("_",$A26)),"!&amp;")="!&amp;")," ","!&amp;")),IF(LEN(TRIM(AI26)),IF(AND(NOT(ISERROR(FIND("!o",$A26))),IF(AI26=AI$15,TRUE())),"!O",IF(AND(NOT(ISERROR(FIND("!c",$A26))),IF(AI26=AI$16,TRUE())),"!C",IF(AND(NOT(ISERROR(FIND("!y",$A26))),IF(AI26=AI$17,TRUE())),"!Y",IF(AND(NOT(ISERROR(FIND("!n",$A26))),IF(AI26=AI$18,TRUE())),"!N",IF(AND(NOT(ISERROR(FIND("!d",$A26))),IF(AI26=AI$19,TRUE())),"!D",IF(AND(NOT(ISERROR(FIND("d-",$A26))),IF(AI26&lt;&gt;AI25,TRUE())),"!-",IF(OR(AND($A26=$A25,AI26=AI25),AND($A26=$A24,AI26=AI24),AND($A26=$A23,AI26=AI23),AND($A26=$A22,AI26=AI22),AND($A26=$A21,AI26=AI21),AND($A26=$A20,AI26=AI20),AND($A26=$A19,AI26=AI19),AND($A26=$A18,AI26=AI18),AND($A26=$A17,AI26=AI17),AND($A26=$A16,AI26=AI16),AND($A26=$A15,AI26=AI15),AND($A26=$A14,AI26=AI14),AND($A26=$A13,AI26=AI13)),"!+",""))))))),"")))," ")</f>
        <v/>
      </c>
      <c r="AK26" s="86" t="s">
        <v>247</v>
      </c>
      <c r="AL26" s="47" t="str">
        <f aca="false">IF(OR(AL$6="No",ISERROR(FIND("&amp;",AK26)),ISERROR(FIND("_",$A26)))," ",LOWER(MID(AK26,FIND("&amp;",AK26)+1,1)))</f>
        <v> </v>
      </c>
      <c r="AM26" s="61" t="str">
        <f aca="false">IF(LEN(TRIM($B26)),IF(LEN(TRIM(AK26))=0,"!!",IF(ISERROR(AND(FIND("&amp;",AK26),FIND("Yes",AL$6),FIND("_",$A26))),IF(AL$6="Yes",IF(ISERROR(IF(AND(LEN(TRIM(AL26))=0,AL$6="Yes",FIND("_",$A26)),"!&amp;")="!&amp;")," ","!&amp;"),IF(ISERROR(IF(AND(FIND("&amp;",AK26),AL$6="No",FIND("_",$A26)),"!&amp;")="!&amp;")," ","!&amp;")),IF(LEN(TRIM(AL26)),IF(AND(NOT(ISERROR(FIND("!o",$A26))),IF(AL26=AL$15,TRUE())),"!O",IF(AND(NOT(ISERROR(FIND("!c",$A26))),IF(AL26=AL$16,TRUE())),"!C",IF(AND(NOT(ISERROR(FIND("!y",$A26))),IF(AL26=AL$17,TRUE())),"!Y",IF(AND(NOT(ISERROR(FIND("!n",$A26))),IF(AL26=AL$18,TRUE())),"!N",IF(AND(NOT(ISERROR(FIND("!d",$A26))),IF(AL26=AL$19,TRUE())),"!D",IF(AND(NOT(ISERROR(FIND("d-",$A26))),IF(AL26&lt;&gt;AL25,TRUE())),"!-",IF(OR(AND($A26=$A25,AL26=AL25),AND($A26=$A24,AL26=AL24),AND($A26=$A23,AL26=AL23),AND($A26=$A22,AL26=AL22),AND($A26=$A21,AL26=AL21),AND($A26=$A20,AL26=AL20),AND($A26=$A19,AL26=AL19),AND($A26=$A18,AL26=AL18),AND($A26=$A17,AL26=AL17),AND($A26=$A16,AL26=AL16),AND($A26=$A15,AL26=AL15),AND($A26=$A14,AL26=AL14),AND($A26=$A13,AL26=AL13)),"!+",""))))))),"")))," ")</f>
        <v> </v>
      </c>
      <c r="AN26" s="80" t="s">
        <v>236</v>
      </c>
      <c r="AO26" s="47" t="str">
        <f aca="false">IF(OR(AO$6="No",ISERROR(FIND("&amp;",AN26)),ISERROR(FIND("_",$A26)))," ",LOWER(MID(AN26,FIND("&amp;",AN26)+1,1)))</f>
        <v>o</v>
      </c>
      <c r="AP26" s="61" t="str">
        <f aca="false">IF(LEN(TRIM($B26)),IF(LEN(TRIM(AN26))=0,"!!",IF(ISERROR(AND(FIND("&amp;",AN26),FIND("Yes",AO$6),FIND("_",$A26))),IF(AO$6="Yes",IF(ISERROR(IF(AND(LEN(TRIM(AO26))=0,AO$6="Yes",FIND("_",$A26)),"!&amp;")="!&amp;")," ","!&amp;"),IF(ISERROR(IF(AND(FIND("&amp;",AN26),AO$6="No",FIND("_",$A26)),"!&amp;")="!&amp;")," ","!&amp;")),IF(LEN(TRIM(AO26)),IF(AND(NOT(ISERROR(FIND("!o",$A26))),IF(AO26=AO$15,TRUE())),"!O",IF(AND(NOT(ISERROR(FIND("!c",$A26))),IF(AO26=AO$16,TRUE())),"!C",IF(AND(NOT(ISERROR(FIND("!y",$A26))),IF(AO26=AO$17,TRUE())),"!Y",IF(AND(NOT(ISERROR(FIND("!n",$A26))),IF(AO26=AO$18,TRUE())),"!N",IF(AND(NOT(ISERROR(FIND("!d",$A26))),IF(AO26=AO$19,TRUE())),"!D",IF(AND(NOT(ISERROR(FIND("d-",$A26))),IF(AO26&lt;&gt;AO25,TRUE())),"!-",IF(OR(AND($A26=$A25,AO26=AO25),AND($A26=$A24,AO26=AO24),AND($A26=$A23,AO26=AO23),AND($A26=$A22,AO26=AO22),AND($A26=$A21,AO26=AO21),AND($A26=$A20,AO26=AO20),AND($A26=$A19,AO26=AO19),AND($A26=$A18,AO26=AO18),AND($A26=$A17,AO26=AO17),AND($A26=$A16,AO26=AO16),AND($A26=$A15,AO26=AO15),AND($A26=$A14,AO26=AO14),AND($A26=$A13,AO26=AO13)),"!+",""))))))),"")))," ")</f>
        <v/>
      </c>
      <c r="AQ26" s="80" t="s">
        <v>248</v>
      </c>
      <c r="AR26" s="47" t="str">
        <f aca="false">IF(OR(AR$6="No",ISERROR(FIND("&amp;",AQ26)),ISERROR(FIND("_",$A26)))," ",LOWER(MID(AQ26,FIND("&amp;",AQ26)+1,1)))</f>
        <v>o</v>
      </c>
      <c r="AS26" s="61" t="str">
        <f aca="false">IF(LEN(TRIM($B26)),IF(LEN(TRIM(AQ26))=0,"!!",IF(ISERROR(AND(FIND("&amp;",AQ26),FIND("Yes",AR$6),FIND("_",$A26))),IF(AR$6="Yes",IF(ISERROR(IF(AND(LEN(TRIM(AR26))=0,AR$6="Yes",FIND("_",$A26)),"!&amp;")="!&amp;")," ","!&amp;"),IF(ISERROR(IF(AND(FIND("&amp;",AQ26),AR$6="No",FIND("_",$A26)),"!&amp;")="!&amp;")," ","!&amp;")),IF(LEN(TRIM(AR26)),IF(AND(NOT(ISERROR(FIND("!o",$A26))),IF(AR26=AR$15,TRUE())),"!O",IF(AND(NOT(ISERROR(FIND("!c",$A26))),IF(AR26=AR$16,TRUE())),"!C",IF(AND(NOT(ISERROR(FIND("!y",$A26))),IF(AR26=AR$17,TRUE())),"!Y",IF(AND(NOT(ISERROR(FIND("!n",$A26))),IF(AR26=AR$18,TRUE())),"!N",IF(AND(NOT(ISERROR(FIND("!d",$A26))),IF(AR26=AR$19,TRUE())),"!D",IF(AND(NOT(ISERROR(FIND("d-",$A26))),IF(AR26&lt;&gt;AR25,TRUE())),"!-",IF(OR(AND($A26=$A25,AR26=AR25),AND($A26=$A24,AR26=AR24),AND($A26=$A23,AR26=AR23),AND($A26=$A22,AR26=AR22),AND($A26=$A21,AR26=AR21),AND($A26=$A20,AR26=AR20),AND($A26=$A19,AR26=AR19),AND($A26=$A18,AR26=AR18),AND($A26=$A17,AR26=AR17),AND($A26=$A16,AR26=AR16),AND($A26=$A15,AR26=AR15),AND($A26=$A14,AR26=AR14),AND($A26=$A13,AR26=AR13)),"!+",""))))))),"")))," ")</f>
        <v/>
      </c>
      <c r="AT26" s="85" t="s">
        <v>249</v>
      </c>
      <c r="AU26" s="47" t="str">
        <f aca="false">IF(OR(AU$6="No",ISERROR(FIND("&amp;",AT26)),ISERROR(FIND("_",$A26)))," ",LOWER(MID(AT26,FIND("&amp;",AT26)+1,1)))</f>
        <v>о</v>
      </c>
      <c r="AV26" s="61" t="str">
        <f aca="false">IF(LEN(TRIM($B26)),IF(LEN(TRIM(AT26))=0,"!!",IF(ISERROR(AND(FIND("&amp;",AT26),FIND("Yes",AU$6),FIND("_",$A26))),IF(AU$6="Yes",IF(ISERROR(IF(AND(LEN(TRIM(AU26))=0,AU$6="Yes",FIND("_",$A26)),"!&amp;")="!&amp;")," ","!&amp;"),IF(ISERROR(IF(AND(FIND("&amp;",AT26),AU$6="No",FIND("_",$A26)),"!&amp;")="!&amp;")," ","!&amp;")),IF(LEN(TRIM(AU26)),IF(AND(NOT(ISERROR(FIND("!o",$A26))),IF(AU26=AU$15,TRUE())),"!O",IF(AND(NOT(ISERROR(FIND("!c",$A26))),IF(AU26=AU$16,TRUE())),"!C",IF(AND(NOT(ISERROR(FIND("!y",$A26))),IF(AU26=AU$17,TRUE())),"!Y",IF(AND(NOT(ISERROR(FIND("!n",$A26))),IF(AU26=AU$18,TRUE())),"!N",IF(AND(NOT(ISERROR(FIND("!d",$A26))),IF(AU26=AU$19,TRUE())),"!D",IF(AND(NOT(ISERROR(FIND("d-",$A26))),IF(AU26&lt;&gt;AU25,TRUE())),"!-",IF(OR(AND($A26=$A25,AU26=AU25),AND($A26=$A24,AU26=AU24),AND($A26=$A23,AU26=AU23),AND($A26=$A22,AU26=AU22),AND($A26=$A21,AU26=AU21),AND($A26=$A20,AU26=AU20),AND($A26=$A19,AU26=AU19),AND($A26=$A18,AU26=AU18),AND($A26=$A17,AU26=AU17),AND($A26=$A16,AU26=AU16),AND($A26=$A15,AU26=AU15),AND($A26=$A14,AU26=AU14),AND($A26=$A13,AU26=AU13)),"!+",""))))))),"")))," ")</f>
        <v/>
      </c>
      <c r="AW26" s="80" t="s">
        <v>250</v>
      </c>
      <c r="AX26" s="47" t="str">
        <f aca="false">IF(OR(AX$6="No",ISERROR(FIND("&amp;",AW26)),ISERROR(FIND("_",$A26)))," ",LOWER(MID(AW26,FIND("&amp;",AW26)+1,1)))</f>
        <v>b</v>
      </c>
      <c r="AY26" s="61" t="str">
        <f aca="false">IF(LEN(TRIM($B26)),IF(LEN(TRIM(AW26))=0,"!!",IF(ISERROR(AND(FIND("&amp;",AW26),FIND("Yes",AX$6),FIND("_",$A26))),IF(AX$6="Yes",IF(ISERROR(IF(AND(LEN(TRIM(AX26))=0,AX$6="Yes",FIND("_",$A26)),"!&amp;")="!&amp;")," ","!&amp;"),IF(ISERROR(IF(AND(FIND("&amp;",AW26),AX$6="No",FIND("_",$A26)),"!&amp;")="!&amp;")," ","!&amp;")),IF(LEN(TRIM(AX26)),IF(AND(NOT(ISERROR(FIND("!o",$A26))),IF(AX26=AX$15,TRUE())),"!O",IF(AND(NOT(ISERROR(FIND("!c",$A26))),IF(AX26=AX$16,TRUE())),"!C",IF(AND(NOT(ISERROR(FIND("!y",$A26))),IF(AX26=AX$17,TRUE())),"!Y",IF(AND(NOT(ISERROR(FIND("!n",$A26))),IF(AX26=AX$18,TRUE())),"!N",IF(AND(NOT(ISERROR(FIND("!d",$A26))),IF(AX26=AX$19,TRUE())),"!D",IF(AND(NOT(ISERROR(FIND("d-",$A26))),IF(AX26&lt;&gt;AX25,TRUE())),"!-",IF(OR(AND($A26=$A25,AX26=AX25),AND($A26=$A24,AX26=AX24),AND($A26=$A23,AX26=AX23),AND($A26=$A22,AX26=AX22),AND($A26=$A21,AX26=AX21),AND($A26=$A20,AX26=AX20),AND($A26=$A19,AX26=AX19),AND($A26=$A18,AX26=AX18),AND($A26=$A17,AX26=AX17),AND($A26=$A16,AX26=AX16),AND($A26=$A15,AX26=AX15),AND($A26=$A14,AX26=AX14),AND($A26=$A13,AX26=AX13)),"!+",""))))))),"")))," ")</f>
        <v/>
      </c>
      <c r="AZ26" s="80" t="str">
        <f aca="false">SUBSTITUTE($D26,"&amp;","")</f>
        <v>Options</v>
      </c>
      <c r="BA26" s="47" t="str">
        <f aca="false">IF(OR(BA$6="No",ISERROR(FIND("&amp;",AZ26)),ISERROR(FIND("_",$A26)))," ",LOWER(MID(AZ26,FIND("&amp;",AZ26)+1,1)))</f>
        <v> </v>
      </c>
      <c r="BB26" s="61" t="str">
        <f aca="false">IF(LEN(TRIM($B26)),IF(LEN(TRIM(AZ26))=0,"!!",IF(ISERROR(AND(FIND("&amp;",AZ26),FIND("Yes",BA$6),FIND("_",$A26))),IF(BA$6="Yes",IF(ISERROR(IF(AND(LEN(TRIM(BA26))=0,BA$6="Yes",FIND("_",$A26)),"!&amp;")="!&amp;")," ","!&amp;"),IF(ISERROR(IF(AND(FIND("&amp;",AZ26),BA$6="No",FIND("_",$A26)),"!&amp;")="!&amp;")," ","!&amp;")),IF(LEN(TRIM(BA26)),IF(AND(NOT(ISERROR(FIND("!o",$A26))),IF(BA26=BA$15,TRUE())),"!O",IF(AND(NOT(ISERROR(FIND("!c",$A26))),IF(BA26=BA$16,TRUE())),"!C",IF(AND(NOT(ISERROR(FIND("!y",$A26))),IF(BA26=BA$17,TRUE())),"!Y",IF(AND(NOT(ISERROR(FIND("!n",$A26))),IF(BA26=BA$18,TRUE())),"!N",IF(AND(NOT(ISERROR(FIND("!d",$A26))),IF(BA26=BA$19,TRUE())),"!D",IF(AND(NOT(ISERROR(FIND("d-",$A26))),IF(BA26&lt;&gt;BA25,TRUE())),"!-",IF(OR(AND($A26=$A25,BA26=BA25),AND($A26=$A24,BA26=BA24),AND($A26=$A23,BA26=BA23),AND($A26=$A22,BA26=BA22),AND($A26=$A21,BA26=BA21),AND($A26=$A20,BA26=BA20),AND($A26=$A19,BA26=BA19),AND($A26=$A18,BA26=BA18),AND($A26=$A17,BA26=BA17),AND($A26=$A16,BA26=BA16),AND($A26=$A15,BA26=BA15),AND($A26=$A14,BA26=BA14),AND($A26=$A13,BA26=BA13)),"!+",""))))))),"")))," ")</f>
        <v>!&amp;</v>
      </c>
    </row>
    <row collapsed="false" customFormat="false" customHeight="true" hidden="false" ht="12.75" outlineLevel="0" r="27">
      <c r="A27" s="47" t="s">
        <v>202</v>
      </c>
      <c r="B27" s="41" t="s">
        <v>133</v>
      </c>
      <c r="C27" s="50" t="s">
        <v>251</v>
      </c>
      <c r="D27" s="80" t="s">
        <v>252</v>
      </c>
      <c r="E27" s="47" t="str">
        <f aca="false">IF(OR(E$6="No",ISERROR(FIND("&amp;",D27)),ISERROR(FIND("_",$A27)))," ",LOWER(MID(D27,FIND("&amp;",D27)+1,1)))</f>
        <v>h</v>
      </c>
      <c r="F27" s="61" t="str">
        <f aca="false">IF(LEN(TRIM($B27)),IF(LEN(TRIM(D27))=0,"!!",IF(ISERROR(AND(FIND("&amp;",D27),FIND("Yes",E$6),FIND("_",$A27))),IF(E$6="Yes",IF(ISERROR(IF(AND(LEN(TRIM(E27))=0,E$6="Yes",FIND("_",$A27)),"!&amp;")="!&amp;")," ","!&amp;"),IF(ISERROR(IF(AND(FIND("&amp;",D27),E$6="No",FIND("_",$A27)),"!&amp;")="!&amp;")," ","!&amp;")),IF(LEN(TRIM(E27)),IF(AND(NOT(ISERROR(FIND("!o",$A27))),IF(E27=E$15,TRUE())),"!O",IF(AND(NOT(ISERROR(FIND("!c",$A27))),IF(E27=E$16,TRUE())),"!C",IF(AND(NOT(ISERROR(FIND("!y",$A27))),IF(E27=E$17,TRUE())),"!Y",IF(AND(NOT(ISERROR(FIND("!n",$A27))),IF(E27=E$18,TRUE())),"!N",IF(AND(NOT(ISERROR(FIND("!d",$A27))),IF(E27=E$19,TRUE())),"!D",IF(AND(NOT(ISERROR(FIND("d-",$A27))),IF(E27&lt;&gt;E26,TRUE())),"!-",IF(OR(AND($A27=$A26,E27=E26),AND($A27=$A25,E27=E25),AND($A27=$A24,E27=E24),AND($A27=$A23,E27=E23),AND($A27=$A22,E27=E22),AND($A27=$A21,E27=E21),AND($A27=$A20,E27=E20),AND($A27=$A19,E27=E19),AND($A27=$A18,E27=E18),AND($A27=$A17,E27=E17),AND($A27=$A16,E27=E16),AND($A27=$A15,E27=E15),AND($A27=$A14,E27=E14)),"!+",""))))))),"")))," ")</f>
        <v/>
      </c>
      <c r="G27" s="80" t="s">
        <v>253</v>
      </c>
      <c r="H27" s="47" t="str">
        <f aca="false">IF(OR(H$6="No",ISERROR(FIND("&amp;",G27)),ISERROR(FIND("_",$A27)))," ",LOWER(MID(G27,FIND("&amp;",G27)+1,1)))</f>
        <v>h</v>
      </c>
      <c r="I27" s="61" t="str">
        <f aca="false">IF(LEN(TRIM($B27)),IF(LEN(TRIM(G27))=0,"!!",IF(ISERROR(AND(FIND("&amp;",G27),FIND("Yes",H$6),FIND("_",$A27))),IF(H$6="Yes",IF(ISERROR(IF(AND(LEN(TRIM(H27))=0,H$6="Yes",FIND("_",$A27)),"!&amp;")="!&amp;")," ","!&amp;"),IF(ISERROR(IF(AND(FIND("&amp;",G27),H$6="No",FIND("_",$A27)),"!&amp;")="!&amp;")," ","!&amp;")),IF(LEN(TRIM(H27)),IF(AND(NOT(ISERROR(FIND("!o",$A27))),IF(H27=H$15,TRUE())),"!O",IF(AND(NOT(ISERROR(FIND("!c",$A27))),IF(H27=H$16,TRUE())),"!C",IF(AND(NOT(ISERROR(FIND("!y",$A27))),IF(H27=H$17,TRUE())),"!Y",IF(AND(NOT(ISERROR(FIND("!n",$A27))),IF(H27=H$18,TRUE())),"!N",IF(AND(NOT(ISERROR(FIND("!d",$A27))),IF(H27=H$19,TRUE())),"!D",IF(AND(NOT(ISERROR(FIND("d-",$A27))),IF(H27&lt;&gt;H26,TRUE())),"!-",IF(OR(AND($A27=$A26,H27=H26),AND($A27=$A25,H27=H25),AND($A27=$A24,H27=H24),AND($A27=$A23,H27=H23),AND($A27=$A22,H27=H22),AND($A27=$A21,H27=H21),AND($A27=$A20,H27=H20),AND($A27=$A19,H27=H19),AND($A27=$A18,H27=H18),AND($A27=$A17,H27=H17),AND($A27=$A16,H27=H16),AND($A27=$A15,H27=H15),AND($A27=$A14,H27=H14)),"!+",""))))))),"")))," ")</f>
        <v/>
      </c>
      <c r="J27" s="80" t="s">
        <v>254</v>
      </c>
      <c r="K27" s="47" t="str">
        <f aca="false">IF(OR(K$6="No",ISERROR(FIND("&amp;",J27)),ISERROR(FIND("_",$A27)))," ",LOWER(MID(J27,FIND("&amp;",J27)+1,1)))</f>
        <v>j</v>
      </c>
      <c r="L27" s="61" t="str">
        <f aca="false">IF(LEN(TRIM($B27)),IF(LEN(TRIM(J27))=0,"!!",IF(ISERROR(AND(FIND("&amp;",J27),FIND("Yes",K$6),FIND("_",$A27))),IF(K$6="Yes",IF(ISERROR(IF(AND(LEN(TRIM(K27))=0,K$6="Yes",FIND("_",$A27)),"!&amp;")="!&amp;")," ","!&amp;"),IF(ISERROR(IF(AND(FIND("&amp;",J27),K$6="No",FIND("_",$A27)),"!&amp;")="!&amp;")," ","!&amp;")),IF(LEN(TRIM(K27)),IF(AND(NOT(ISERROR(FIND("!o",$A27))),IF(K27=K$15,TRUE())),"!O",IF(AND(NOT(ISERROR(FIND("!c",$A27))),IF(K27=K$16,TRUE())),"!C",IF(AND(NOT(ISERROR(FIND("!y",$A27))),IF(K27=K$17,TRUE())),"!Y",IF(AND(NOT(ISERROR(FIND("!n",$A27))),IF(K27=K$18,TRUE())),"!N",IF(AND(NOT(ISERROR(FIND("!d",$A27))),IF(K27=K$19,TRUE())),"!D",IF(AND(NOT(ISERROR(FIND("d-",$A27))),IF(K27&lt;&gt;K26,TRUE())),"!-",IF(OR(AND($A27=$A26,K27=K26),AND($A27=$A25,K27=K25),AND($A27=$A24,K27=K24),AND($A27=$A23,K27=K23),AND($A27=$A22,K27=K22),AND($A27=$A21,K27=K21),AND($A27=$A20,K27=K20),AND($A27=$A19,K27=K19),AND($A27=$A18,K27=K18),AND($A27=$A17,K27=K17),AND($A27=$A16,K27=K16),AND($A27=$A15,K27=K15),AND($A27=$A14,K27=K14)),"!+",""))))))),"")))," ")</f>
        <v/>
      </c>
      <c r="M27" s="80" t="s">
        <v>255</v>
      </c>
      <c r="N27" s="47" t="str">
        <f aca="false">IF(OR(N$6="No",ISERROR(FIND("&amp;",M27)),ISERROR(FIND("_",$A27)))," ",LOWER(MID(M27,FIND("&amp;",M27)+1,1)))</f>
        <v>h</v>
      </c>
      <c r="O27" s="61" t="str">
        <f aca="false">IF(LEN(TRIM($B27)),IF(LEN(TRIM(M27))=0,"!!",IF(ISERROR(AND(FIND("&amp;",M27),FIND("Yes",N$6),FIND("_",$A27))),IF(N$6="Yes",IF(ISERROR(IF(AND(LEN(TRIM(N27))=0,N$6="Yes",FIND("_",$A27)),"!&amp;")="!&amp;")," ","!&amp;"),IF(ISERROR(IF(AND(FIND("&amp;",M27),N$6="No",FIND("_",$A27)),"!&amp;")="!&amp;")," ","!&amp;")),IF(LEN(TRIM(N27)),IF(AND(NOT(ISERROR(FIND("!o",$A27))),IF(N27=N$15,TRUE())),"!O",IF(AND(NOT(ISERROR(FIND("!c",$A27))),IF(N27=N$16,TRUE())),"!C",IF(AND(NOT(ISERROR(FIND("!y",$A27))),IF(N27=N$17,TRUE())),"!Y",IF(AND(NOT(ISERROR(FIND("!n",$A27))),IF(N27=N$18,TRUE())),"!N",IF(AND(NOT(ISERROR(FIND("!d",$A27))),IF(N27=N$19,TRUE())),"!D",IF(AND(NOT(ISERROR(FIND("d-",$A27))),IF(N27&lt;&gt;N26,TRUE())),"!-",IF(OR(AND($A27=$A26,N27=N26),AND($A27=$A25,N27=N25),AND($A27=$A24,N27=N24),AND($A27=$A23,N27=N23),AND($A27=$A22,N27=N22),AND($A27=$A21,N27=N21),AND($A27=$A20,N27=N20),AND($A27=$A19,N27=N19),AND($A27=$A18,N27=N18),AND($A27=$A17,N27=N17),AND($A27=$A16,N27=N16),AND($A27=$A15,N27=N15),AND($A27=$A14,N27=N14)),"!+",""))))))),"")))," ")</f>
        <v/>
      </c>
      <c r="P27" s="80" t="s">
        <v>256</v>
      </c>
      <c r="Q27" s="47" t="str">
        <f aca="false">IF(OR(Q$6="No",ISERROR(FIND("&amp;",P27)),ISERROR(FIND("_",$A27)))," ",LOWER(MID(P27,FIND("&amp;",P27)+1,1)))</f>
        <v>g</v>
      </c>
      <c r="R27" s="61" t="str">
        <f aca="false">IF(LEN(TRIM($B27)),IF(LEN(TRIM(P27))=0,"!!",IF(ISERROR(AND(FIND("&amp;",P27),FIND("Yes",Q$6),FIND("_",$A27))),IF(Q$6="Yes",IF(ISERROR(IF(AND(LEN(TRIM(Q27))=0,Q$6="Yes",FIND("_",$A27)),"!&amp;")="!&amp;")," ","!&amp;"),IF(ISERROR(IF(AND(FIND("&amp;",P27),Q$6="No",FIND("_",$A27)),"!&amp;")="!&amp;")," ","!&amp;")),IF(LEN(TRIM(Q27)),IF(AND(NOT(ISERROR(FIND("!o",$A27))),IF(Q27=Q$15,TRUE())),"!O",IF(AND(NOT(ISERROR(FIND("!c",$A27))),IF(Q27=Q$16,TRUE())),"!C",IF(AND(NOT(ISERROR(FIND("!y",$A27))),IF(Q27=Q$17,TRUE())),"!Y",IF(AND(NOT(ISERROR(FIND("!n",$A27))),IF(Q27=Q$18,TRUE())),"!N",IF(AND(NOT(ISERROR(FIND("!d",$A27))),IF(Q27=Q$19,TRUE())),"!D",IF(AND(NOT(ISERROR(FIND("d-",$A27))),IF(Q27&lt;&gt;Q26,TRUE())),"!-",IF(OR(AND($A27=$A26,Q27=Q26),AND($A27=$A25,Q27=Q25),AND($A27=$A24,Q27=Q24),AND($A27=$A23,Q27=Q23),AND($A27=$A22,Q27=Q22),AND($A27=$A21,Q27=Q21),AND($A27=$A20,Q27=Q20),AND($A27=$A19,Q27=Q19),AND($A27=$A18,Q27=Q18),AND($A27=$A17,Q27=Q17),AND($A27=$A16,Q27=Q16),AND($A27=$A15,Q27=Q15),AND($A27=$A14,Q27=Q14)),"!+",""))))))),"")))," ")</f>
        <v/>
      </c>
      <c r="S27" s="80" t="s">
        <v>257</v>
      </c>
      <c r="T27" s="47" t="str">
        <f aca="false">IF(OR(T$6="No",ISERROR(FIND("&amp;",S27)),ISERROR(FIND("_",$A27)))," ",LOWER(MID(S27,FIND("&amp;",S27)+1,1)))</f>
        <v>c</v>
      </c>
      <c r="U27" s="61" t="str">
        <f aca="false">IF(LEN(TRIM($B27)),IF(LEN(TRIM(S27))=0,"!!",IF(ISERROR(AND(FIND("&amp;",S27),FIND("Yes",T$6),FIND("_",$A27))),IF(T$6="Yes",IF(ISERROR(IF(AND(LEN(TRIM(T27))=0,T$6="Yes",FIND("_",$A27)),"!&amp;")="!&amp;")," ","!&amp;"),IF(ISERROR(IF(AND(FIND("&amp;",S27),T$6="No",FIND("_",$A27)),"!&amp;")="!&amp;")," ","!&amp;")),IF(LEN(TRIM(T27)),IF(AND(NOT(ISERROR(FIND("!o",$A27))),IF(T27=T$15,TRUE())),"!O",IF(AND(NOT(ISERROR(FIND("!c",$A27))),IF(T27=T$16,TRUE())),"!C",IF(AND(NOT(ISERROR(FIND("!y",$A27))),IF(T27=T$17,TRUE())),"!Y",IF(AND(NOT(ISERROR(FIND("!n",$A27))),IF(T27=T$18,TRUE())),"!N",IF(AND(NOT(ISERROR(FIND("!d",$A27))),IF(T27=T$19,TRUE())),"!D",IF(AND(NOT(ISERROR(FIND("d-",$A27))),IF(T27&lt;&gt;T26,TRUE())),"!-",IF(OR(AND($A27=$A26,T27=T26),AND($A27=$A25,T27=T25),AND($A27=$A24,T27=T24),AND($A27=$A23,T27=T23),AND($A27=$A22,T27=T22),AND($A27=$A21,T27=T21),AND($A27=$A20,T27=T20),AND($A27=$A19,T27=T19),AND($A27=$A18,T27=T18),AND($A27=$A17,T27=T17),AND($A27=$A16,T27=T16),AND($A27=$A15,T27=T15),AND($A27=$A14,T27=T14)),"!+",""))))))),"")))," ")</f>
        <v/>
      </c>
      <c r="V27" s="80" t="s">
        <v>258</v>
      </c>
      <c r="W27" s="47" t="str">
        <f aca="false">IF(OR(W$6="No",ISERROR(FIND("&amp;",V27)),ISERROR(FIND("_",$A27)))," ",LOWER(MID(V27,FIND("&amp;",V27)+1,1)))</f>
        <v>y</v>
      </c>
      <c r="X27" s="61" t="str">
        <f aca="false">IF(LEN(TRIM($B27)),IF(LEN(TRIM(V27))=0,"!!",IF(ISERROR(AND(FIND("&amp;",V27),FIND("Yes",W$6),FIND("_",$A27))),IF(W$6="Yes",IF(ISERROR(IF(AND(LEN(TRIM(W27))=0,W$6="Yes",FIND("_",$A27)),"!&amp;")="!&amp;")," ","!&amp;"),IF(ISERROR(IF(AND(FIND("&amp;",V27),W$6="No",FIND("_",$A27)),"!&amp;")="!&amp;")," ","!&amp;")),IF(LEN(TRIM(W27)),IF(AND(NOT(ISERROR(FIND("!o",$A27))),IF(W27=W$15,TRUE())),"!O",IF(AND(NOT(ISERROR(FIND("!c",$A27))),IF(W27=W$16,TRUE())),"!C",IF(AND(NOT(ISERROR(FIND("!y",$A27))),IF(W27=W$17,TRUE())),"!Y",IF(AND(NOT(ISERROR(FIND("!n",$A27))),IF(W27=W$18,TRUE())),"!N",IF(AND(NOT(ISERROR(FIND("!d",$A27))),IF(W27=W$19,TRUE())),"!D",IF(AND(NOT(ISERROR(FIND("d-",$A27))),IF(W27&lt;&gt;W26,TRUE())),"!-",IF(OR(AND($A27=$A26,W27=W26),AND($A27=$A25,W27=W25),AND($A27=$A24,W27=W24),AND($A27=$A23,W27=W23),AND($A27=$A22,W27=W22),AND($A27=$A21,W27=W21),AND($A27=$A20,W27=W20),AND($A27=$A19,W27=W19),AND($A27=$A18,W27=W18),AND($A27=$A17,W27=W17),AND($A27=$A16,W27=W16),AND($A27=$A15,W27=W15),AND($A27=$A14,W27=W14)),"!+",""))))))),"")))," ")</f>
        <v/>
      </c>
      <c r="Y27" s="80" t="s">
        <v>259</v>
      </c>
      <c r="Z27" s="47" t="str">
        <f aca="false">IF(OR(Z$6="No",ISERROR(FIND("&amp;",Y27)),ISERROR(FIND("_",$A27)))," ",LOWER(MID(Y27,FIND("&amp;",Y27)+1,1)))</f>
        <v>h</v>
      </c>
      <c r="AA27" s="61" t="str">
        <f aca="false">IF(LEN(TRIM($B27)),IF(LEN(TRIM(Y27))=0,"!!",IF(ISERROR(AND(FIND("&amp;",Y27),FIND("Yes",Z$6),FIND("_",$A27))),IF(Z$6="Yes",IF(ISERROR(IF(AND(LEN(TRIM(Z27))=0,Z$6="Yes",FIND("_",$A27)),"!&amp;")="!&amp;")," ","!&amp;"),IF(ISERROR(IF(AND(FIND("&amp;",Y27),Z$6="No",FIND("_",$A27)),"!&amp;")="!&amp;")," ","!&amp;")),IF(LEN(TRIM(Z27)),IF(AND(NOT(ISERROR(FIND("!o",$A27))),IF(Z27=Z$15,TRUE())),"!O",IF(AND(NOT(ISERROR(FIND("!c",$A27))),IF(Z27=Z$16,TRUE())),"!C",IF(AND(NOT(ISERROR(FIND("!y",$A27))),IF(Z27=Z$17,TRUE())),"!Y",IF(AND(NOT(ISERROR(FIND("!n",$A27))),IF(Z27=Z$18,TRUE())),"!N",IF(AND(NOT(ISERROR(FIND("!d",$A27))),IF(Z27=Z$19,TRUE())),"!D",IF(AND(NOT(ISERROR(FIND("d-",$A27))),IF(Z27&lt;&gt;Z26,TRUE())),"!-",IF(OR(AND($A27=$A26,Z27=Z26),AND($A27=$A25,Z27=Z25),AND($A27=$A24,Z27=Z24),AND($A27=$A23,Z27=Z23),AND($A27=$A22,Z27=Z22),AND($A27=$A21,Z27=Z21),AND($A27=$A20,Z27=Z20),AND($A27=$A19,Z27=Z19),AND($A27=$A18,Z27=Z18),AND($A27=$A17,Z27=Z17),AND($A27=$A16,Z27=Z16),AND($A27=$A15,Z27=Z15),AND($A27=$A14,Z27=Z14)),"!+",""))))))),"")))," ")</f>
        <v/>
      </c>
      <c r="AB27" s="81" t="s">
        <v>260</v>
      </c>
      <c r="AC27" s="47" t="str">
        <f aca="false">IF(OR(AC$6="No",ISERROR(FIND("&amp;",AB27)),ISERROR(FIND("_",$A27)))," ",LOWER(MID(AB27,FIND("&amp;",AB27)+1,1)))</f>
        <v> </v>
      </c>
      <c r="AD27" s="61" t="str">
        <f aca="false">IF(LEN(TRIM($B27)),IF(LEN(TRIM(AB27))=0,"!!",IF(ISERROR(AND(FIND("&amp;",AB27),FIND("Yes",AC$6),FIND("_",$A27))),IF(AC$6="Yes",IF(ISERROR(IF(AND(LEN(TRIM(AC27))=0,AC$6="Yes",FIND("_",$A27)),"!&amp;")="!&amp;")," ","!&amp;"),IF(ISERROR(IF(AND(FIND("&amp;",AB27),AC$6="No",FIND("_",$A27)),"!&amp;")="!&amp;")," ","!&amp;")),IF(LEN(TRIM(AC27)),IF(AND(NOT(ISERROR(FIND("!o",$A27))),IF(AC27=AC$15,TRUE())),"!O",IF(AND(NOT(ISERROR(FIND("!c",$A27))),IF(AC27=AC$16,TRUE())),"!C",IF(AND(NOT(ISERROR(FIND("!y",$A27))),IF(AC27=AC$17,TRUE())),"!Y",IF(AND(NOT(ISERROR(FIND("!n",$A27))),IF(AC27=AC$18,TRUE())),"!N",IF(AND(NOT(ISERROR(FIND("!d",$A27))),IF(AC27=AC$19,TRUE())),"!D",IF(AND(NOT(ISERROR(FIND("d-",$A27))),IF(AC27&lt;&gt;AC26,TRUE())),"!-",IF(OR(AND($A27=$A26,AC27=AC26),AND($A27=$A25,AC27=AC25),AND($A27=$A24,AC27=AC24),AND($A27=$A23,AC27=AC23),AND($A27=$A22,AC27=AC22),AND($A27=$A21,AC27=AC21),AND($A27=$A20,AC27=AC20),AND($A27=$A19,AC27=AC19),AND($A27=$A18,AC27=AC18),AND($A27=$A17,AC27=AC17),AND($A27=$A16,AC27=AC16),AND($A27=$A15,AC27=AC15),AND($A27=$A14,AC27=AC14)),"!+",""))))))),"")))," ")</f>
        <v> </v>
      </c>
      <c r="AE27" s="82" t="s">
        <v>261</v>
      </c>
      <c r="AF27" s="47" t="str">
        <f aca="false">IF(OR(AF$6="No",ISERROR(FIND("&amp;",AE27)),ISERROR(FIND("_",$A27)))," ",LOWER(MID(AE27,FIND("&amp;",AE27)+1,1)))</f>
        <v>h</v>
      </c>
      <c r="AG27" s="61" t="str">
        <f aca="false">IF(LEN(TRIM($B27)),IF(LEN(TRIM(AE27))=0,"!!",IF(ISERROR(AND(FIND("&amp;",AE27),FIND("Yes",AF$6),FIND("_",$A27))),IF(AF$6="Yes",IF(ISERROR(IF(AND(LEN(TRIM(AF27))=0,AF$6="Yes",FIND("_",$A27)),"!&amp;")="!&amp;")," ","!&amp;"),IF(ISERROR(IF(AND(FIND("&amp;",AE27),AF$6="No",FIND("_",$A27)),"!&amp;")="!&amp;")," ","!&amp;")),IF(LEN(TRIM(AF27)),IF(AND(NOT(ISERROR(FIND("!o",$A27))),IF(AF27=AF$15,TRUE())),"!O",IF(AND(NOT(ISERROR(FIND("!c",$A27))),IF(AF27=AF$16,TRUE())),"!C",IF(AND(NOT(ISERROR(FIND("!y",$A27))),IF(AF27=AF$17,TRUE())),"!Y",IF(AND(NOT(ISERROR(FIND("!n",$A27))),IF(AF27=AF$18,TRUE())),"!N",IF(AND(NOT(ISERROR(FIND("!d",$A27))),IF(AF27=AF$19,TRUE())),"!D",IF(AND(NOT(ISERROR(FIND("d-",$A27))),IF(AF27&lt;&gt;AF26,TRUE())),"!-",IF(OR(AND($A27=$A26,AF27=AF26),AND($A27=$A25,AF27=AF25),AND($A27=$A24,AF27=AF24),AND($A27=$A23,AF27=AF23),AND($A27=$A22,AF27=AF22),AND($A27=$A21,AF27=AF21),AND($A27=$A20,AF27=AF20),AND($A27=$A19,AF27=AF19),AND($A27=$A18,AF27=AF18),AND($A27=$A17,AF27=AF17),AND($A27=$A16,AF27=AF16),AND($A27=$A15,AF27=AF15),AND($A27=$A14,AF27=AF14)),"!+",""))))))),"")))," ")</f>
        <v/>
      </c>
      <c r="AH27" s="83" t="s">
        <v>262</v>
      </c>
      <c r="AI27" s="47" t="str">
        <f aca="false">IF(OR(AI$6="No",ISERROR(FIND("&amp;",AH27)),ISERROR(FIND("_",$A27)))," ",LOWER(MID(AH27,FIND("&amp;",AH27)+1,1)))</f>
        <v>h</v>
      </c>
      <c r="AJ27" s="61" t="str">
        <f aca="false">IF(LEN(TRIM($B27)),IF(LEN(TRIM(AH27))=0,"!!",IF(ISERROR(AND(FIND("&amp;",AH27),FIND("Yes",AI$6),FIND("_",$A27))),IF(AI$6="Yes",IF(ISERROR(IF(AND(LEN(TRIM(AI27))=0,AI$6="Yes",FIND("_",$A27)),"!&amp;")="!&amp;")," ","!&amp;"),IF(ISERROR(IF(AND(FIND("&amp;",AH27),AI$6="No",FIND("_",$A27)),"!&amp;")="!&amp;")," ","!&amp;")),IF(LEN(TRIM(AI27)),IF(AND(NOT(ISERROR(FIND("!o",$A27))),IF(AI27=AI$15,TRUE())),"!O",IF(AND(NOT(ISERROR(FIND("!c",$A27))),IF(AI27=AI$16,TRUE())),"!C",IF(AND(NOT(ISERROR(FIND("!y",$A27))),IF(AI27=AI$17,TRUE())),"!Y",IF(AND(NOT(ISERROR(FIND("!n",$A27))),IF(AI27=AI$18,TRUE())),"!N",IF(AND(NOT(ISERROR(FIND("!d",$A27))),IF(AI27=AI$19,TRUE())),"!D",IF(AND(NOT(ISERROR(FIND("d-",$A27))),IF(AI27&lt;&gt;AI26,TRUE())),"!-",IF(OR(AND($A27=$A26,AI27=AI26),AND($A27=$A25,AI27=AI25),AND($A27=$A24,AI27=AI24),AND($A27=$A23,AI27=AI23),AND($A27=$A22,AI27=AI22),AND($A27=$A21,AI27=AI21),AND($A27=$A20,AI27=AI20),AND($A27=$A19,AI27=AI19),AND($A27=$A18,AI27=AI18),AND($A27=$A17,AI27=AI17),AND($A27=$A16,AI27=AI16),AND($A27=$A15,AI27=AI15),AND($A27=$A14,AI27=AI14)),"!+",""))))))),"")))," ")</f>
        <v/>
      </c>
      <c r="AK27" s="86" t="s">
        <v>263</v>
      </c>
      <c r="AL27" s="47" t="str">
        <f aca="false">IF(OR(AL$6="No",ISERROR(FIND("&amp;",AK27)),ISERROR(FIND("_",$A27)))," ",LOWER(MID(AK27,FIND("&amp;",AK27)+1,1)))</f>
        <v> </v>
      </c>
      <c r="AM27" s="61" t="str">
        <f aca="false">IF(LEN(TRIM($B27)),IF(LEN(TRIM(AK27))=0,"!!",IF(ISERROR(AND(FIND("&amp;",AK27),FIND("Yes",AL$6),FIND("_",$A27))),IF(AL$6="Yes",IF(ISERROR(IF(AND(LEN(TRIM(AL27))=0,AL$6="Yes",FIND("_",$A27)),"!&amp;")="!&amp;")," ","!&amp;"),IF(ISERROR(IF(AND(FIND("&amp;",AK27),AL$6="No",FIND("_",$A27)),"!&amp;")="!&amp;")," ","!&amp;")),IF(LEN(TRIM(AL27)),IF(AND(NOT(ISERROR(FIND("!o",$A27))),IF(AL27=AL$15,TRUE())),"!O",IF(AND(NOT(ISERROR(FIND("!c",$A27))),IF(AL27=AL$16,TRUE())),"!C",IF(AND(NOT(ISERROR(FIND("!y",$A27))),IF(AL27=AL$17,TRUE())),"!Y",IF(AND(NOT(ISERROR(FIND("!n",$A27))),IF(AL27=AL$18,TRUE())),"!N",IF(AND(NOT(ISERROR(FIND("!d",$A27))),IF(AL27=AL$19,TRUE())),"!D",IF(AND(NOT(ISERROR(FIND("d-",$A27))),IF(AL27&lt;&gt;AL26,TRUE())),"!-",IF(OR(AND($A27=$A26,AL27=AL26),AND($A27=$A25,AL27=AL25),AND($A27=$A24,AL27=AL24),AND($A27=$A23,AL27=AL23),AND($A27=$A22,AL27=AL22),AND($A27=$A21,AL27=AL21),AND($A27=$A20,AL27=AL20),AND($A27=$A19,AL27=AL19),AND($A27=$A18,AL27=AL18),AND($A27=$A17,AL27=AL17),AND($A27=$A16,AL27=AL16),AND($A27=$A15,AL27=AL15),AND($A27=$A14,AL27=AL14)),"!+",""))))))),"")))," ")</f>
        <v> </v>
      </c>
      <c r="AN27" s="80" t="s">
        <v>264</v>
      </c>
      <c r="AO27" s="47" t="str">
        <f aca="false">IF(OR(AO$6="No",ISERROR(FIND("&amp;",AN27)),ISERROR(FIND("_",$A27)))," ",LOWER(MID(AN27,FIND("&amp;",AN27)+1,1)))</f>
        <v>a</v>
      </c>
      <c r="AP27" s="61" t="str">
        <f aca="false">IF(LEN(TRIM($B27)),IF(LEN(TRIM(AN27))=0,"!!",IF(ISERROR(AND(FIND("&amp;",AN27),FIND("Yes",AO$6),FIND("_",$A27))),IF(AO$6="Yes",IF(ISERROR(IF(AND(LEN(TRIM(AO27))=0,AO$6="Yes",FIND("_",$A27)),"!&amp;")="!&amp;")," ","!&amp;"),IF(ISERROR(IF(AND(FIND("&amp;",AN27),AO$6="No",FIND("_",$A27)),"!&amp;")="!&amp;")," ","!&amp;")),IF(LEN(TRIM(AO27)),IF(AND(NOT(ISERROR(FIND("!o",$A27))),IF(AO27=AO$15,TRUE())),"!O",IF(AND(NOT(ISERROR(FIND("!c",$A27))),IF(AO27=AO$16,TRUE())),"!C",IF(AND(NOT(ISERROR(FIND("!y",$A27))),IF(AO27=AO$17,TRUE())),"!Y",IF(AND(NOT(ISERROR(FIND("!n",$A27))),IF(AO27=AO$18,TRUE())),"!N",IF(AND(NOT(ISERROR(FIND("!d",$A27))),IF(AO27=AO$19,TRUE())),"!D",IF(AND(NOT(ISERROR(FIND("d-",$A27))),IF(AO27&lt;&gt;AO26,TRUE())),"!-",IF(OR(AND($A27=$A26,AO27=AO26),AND($A27=$A25,AO27=AO25),AND($A27=$A24,AO27=AO24),AND($A27=$A23,AO27=AO23),AND($A27=$A22,AO27=AO22),AND($A27=$A21,AO27=AO21),AND($A27=$A20,AO27=AO20),AND($A27=$A19,AO27=AO19),AND($A27=$A18,AO27=AO18),AND($A27=$A17,AO27=AO17),AND($A27=$A16,AO27=AO16),AND($A27=$A15,AO27=AO15),AND($A27=$A14,AO27=AO14)),"!+",""))))))),"")))," ")</f>
        <v/>
      </c>
      <c r="AQ27" s="80" t="s">
        <v>265</v>
      </c>
      <c r="AR27" s="47" t="str">
        <f aca="false">IF(OR(AR$6="No",ISERROR(FIND("&amp;",AQ27)),ISERROR(FIND("_",$A27)))," ",LOWER(MID(AQ27,FIND("&amp;",AQ27)+1,1)))</f>
        <v>a</v>
      </c>
      <c r="AS27" s="61" t="str">
        <f aca="false">IF(LEN(TRIM($B27)),IF(LEN(TRIM(AQ27))=0,"!!",IF(ISERROR(AND(FIND("&amp;",AQ27),FIND("Yes",AR$6),FIND("_",$A27))),IF(AR$6="Yes",IF(ISERROR(IF(AND(LEN(TRIM(AR27))=0,AR$6="Yes",FIND("_",$A27)),"!&amp;")="!&amp;")," ","!&amp;"),IF(ISERROR(IF(AND(FIND("&amp;",AQ27),AR$6="No",FIND("_",$A27)),"!&amp;")="!&amp;")," ","!&amp;")),IF(LEN(TRIM(AR27)),IF(AND(NOT(ISERROR(FIND("!o",$A27))),IF(AR27=AR$15,TRUE())),"!O",IF(AND(NOT(ISERROR(FIND("!c",$A27))),IF(AR27=AR$16,TRUE())),"!C",IF(AND(NOT(ISERROR(FIND("!y",$A27))),IF(AR27=AR$17,TRUE())),"!Y",IF(AND(NOT(ISERROR(FIND("!n",$A27))),IF(AR27=AR$18,TRUE())),"!N",IF(AND(NOT(ISERROR(FIND("!d",$A27))),IF(AR27=AR$19,TRUE())),"!D",IF(AND(NOT(ISERROR(FIND("d-",$A27))),IF(AR27&lt;&gt;AR26,TRUE())),"!-",IF(OR(AND($A27=$A26,AR27=AR26),AND($A27=$A25,AR27=AR25),AND($A27=$A24,AR27=AR24),AND($A27=$A23,AR27=AR23),AND($A27=$A22,AR27=AR22),AND($A27=$A21,AR27=AR21),AND($A27=$A20,AR27=AR20),AND($A27=$A19,AR27=AR19),AND($A27=$A18,AR27=AR18),AND($A27=$A17,AR27=AR17),AND($A27=$A16,AR27=AR16),AND($A27=$A15,AR27=AR15),AND($A27=$A14,AR27=AR14)),"!+",""))))))),"")))," ")</f>
        <v/>
      </c>
      <c r="AT27" s="85" t="s">
        <v>266</v>
      </c>
      <c r="AU27" s="47" t="str">
        <f aca="false">IF(OR(AU$6="No",ISERROR(FIND("&amp;",AT27)),ISERROR(FIND("_",$A27)))," ",LOWER(MID(AT27,FIND("&amp;",AT27)+1,1)))</f>
        <v>п</v>
      </c>
      <c r="AV27" s="61" t="str">
        <f aca="false">IF(LEN(TRIM($B27)),IF(LEN(TRIM(AT27))=0,"!!",IF(ISERROR(AND(FIND("&amp;",AT27),FIND("Yes",AU$6),FIND("_",$A27))),IF(AU$6="Yes",IF(ISERROR(IF(AND(LEN(TRIM(AU27))=0,AU$6="Yes",FIND("_",$A27)),"!&amp;")="!&amp;")," ","!&amp;"),IF(ISERROR(IF(AND(FIND("&amp;",AT27),AU$6="No",FIND("_",$A27)),"!&amp;")="!&amp;")," ","!&amp;")),IF(LEN(TRIM(AU27)),IF(AND(NOT(ISERROR(FIND("!o",$A27))),IF(AU27=AU$15,TRUE())),"!O",IF(AND(NOT(ISERROR(FIND("!c",$A27))),IF(AU27=AU$16,TRUE())),"!C",IF(AND(NOT(ISERROR(FIND("!y",$A27))),IF(AU27=AU$17,TRUE())),"!Y",IF(AND(NOT(ISERROR(FIND("!n",$A27))),IF(AU27=AU$18,TRUE())),"!N",IF(AND(NOT(ISERROR(FIND("!d",$A27))),IF(AU27=AU$19,TRUE())),"!D",IF(AND(NOT(ISERROR(FIND("d-",$A27))),IF(AU27&lt;&gt;AU26,TRUE())),"!-",IF(OR(AND($A27=$A26,AU27=AU26),AND($A27=$A25,AU27=AU25),AND($A27=$A24,AU27=AU24),AND($A27=$A23,AU27=AU23),AND($A27=$A22,AU27=AU22),AND($A27=$A21,AU27=AU21),AND($A27=$A20,AU27=AU20),AND($A27=$A19,AU27=AU19),AND($A27=$A18,AU27=AU18),AND($A27=$A17,AU27=AU17),AND($A27=$A16,AU27=AU16),AND($A27=$A15,AU27=AU15),AND($A27=$A14,AU27=AU14)),"!+",""))))))),"")))," ")</f>
        <v/>
      </c>
      <c r="AW27" s="80" t="s">
        <v>267</v>
      </c>
      <c r="AX27" s="47" t="str">
        <f aca="false">IF(OR(AX$6="No",ISERROR(FIND("&amp;",AW27)),ISERROR(FIND("_",$A27)))," ",LOWER(MID(AW27,FIND("&amp;",AW27)+1,1)))</f>
        <v>s</v>
      </c>
      <c r="AY27" s="61" t="str">
        <f aca="false">IF(LEN(TRIM($B27)),IF(LEN(TRIM(AW27))=0,"!!",IF(ISERROR(AND(FIND("&amp;",AW27),FIND("Yes",AX$6),FIND("_",$A27))),IF(AX$6="Yes",IF(ISERROR(IF(AND(LEN(TRIM(AX27))=0,AX$6="Yes",FIND("_",$A27)),"!&amp;")="!&amp;")," ","!&amp;"),IF(ISERROR(IF(AND(FIND("&amp;",AW27),AX$6="No",FIND("_",$A27)),"!&amp;")="!&amp;")," ","!&amp;")),IF(LEN(TRIM(AX27)),IF(AND(NOT(ISERROR(FIND("!o",$A27))),IF(AX27=AX$15,TRUE())),"!O",IF(AND(NOT(ISERROR(FIND("!c",$A27))),IF(AX27=AX$16,TRUE())),"!C",IF(AND(NOT(ISERROR(FIND("!y",$A27))),IF(AX27=AX$17,TRUE())),"!Y",IF(AND(NOT(ISERROR(FIND("!n",$A27))),IF(AX27=AX$18,TRUE())),"!N",IF(AND(NOT(ISERROR(FIND("!d",$A27))),IF(AX27=AX$19,TRUE())),"!D",IF(AND(NOT(ISERROR(FIND("d-",$A27))),IF(AX27&lt;&gt;AX26,TRUE())),"!-",IF(OR(AND($A27=$A26,AX27=AX26),AND($A27=$A25,AX27=AX25),AND($A27=$A24,AX27=AX24),AND($A27=$A23,AX27=AX23),AND($A27=$A22,AX27=AX22),AND($A27=$A21,AX27=AX21),AND($A27=$A20,AX27=AX20),AND($A27=$A19,AX27=AX19),AND($A27=$A18,AX27=AX18),AND($A27=$A17,AX27=AX17),AND($A27=$A16,AX27=AX16),AND($A27=$A15,AX27=AX15),AND($A27=$A14,AX27=AX14)),"!+",""))))))),"")))," ")</f>
        <v>!+</v>
      </c>
      <c r="AZ27" s="80" t="str">
        <f aca="false">SUBSTITUTE($D27,"&amp;","")</f>
        <v>Help</v>
      </c>
      <c r="BA27" s="47" t="str">
        <f aca="false">IF(OR(BA$6="No",ISERROR(FIND("&amp;",AZ27)),ISERROR(FIND("_",$A27)))," ",LOWER(MID(AZ27,FIND("&amp;",AZ27)+1,1)))</f>
        <v> </v>
      </c>
      <c r="BB27" s="61" t="str">
        <f aca="false">IF(LEN(TRIM($B27)),IF(LEN(TRIM(AZ27))=0,"!!",IF(ISERROR(AND(FIND("&amp;",AZ27),FIND("Yes",BA$6),FIND("_",$A27))),IF(BA$6="Yes",IF(ISERROR(IF(AND(LEN(TRIM(BA27))=0,BA$6="Yes",FIND("_",$A27)),"!&amp;")="!&amp;")," ","!&amp;"),IF(ISERROR(IF(AND(FIND("&amp;",AZ27),BA$6="No",FIND("_",$A27)),"!&amp;")="!&amp;")," ","!&amp;")),IF(LEN(TRIM(BA27)),IF(AND(NOT(ISERROR(FIND("!o",$A27))),IF(BA27=BA$15,TRUE())),"!O",IF(AND(NOT(ISERROR(FIND("!c",$A27))),IF(BA27=BA$16,TRUE())),"!C",IF(AND(NOT(ISERROR(FIND("!y",$A27))),IF(BA27=BA$17,TRUE())),"!Y",IF(AND(NOT(ISERROR(FIND("!n",$A27))),IF(BA27=BA$18,TRUE())),"!N",IF(AND(NOT(ISERROR(FIND("!d",$A27))),IF(BA27=BA$19,TRUE())),"!D",IF(AND(NOT(ISERROR(FIND("d-",$A27))),IF(BA27&lt;&gt;BA26,TRUE())),"!-",IF(OR(AND($A27=$A26,BA27=BA26),AND($A27=$A25,BA27=BA25),AND($A27=$A24,BA27=BA24),AND($A27=$A23,BA27=BA23),AND($A27=$A22,BA27=BA22),AND($A27=$A21,BA27=BA21),AND($A27=$A20,BA27=BA20),AND($A27=$A19,BA27=BA19),AND($A27=$A18,BA27=BA18),AND($A27=$A17,BA27=BA17),AND($A27=$A16,BA27=BA16),AND($A27=$A15,BA27=BA15),AND($A27=$A14,BA27=BA14)),"!+",""))))))),"")))," ")</f>
        <v>!&amp;</v>
      </c>
    </row>
    <row collapsed="false" customFormat="true" customHeight="true" hidden="false" ht="12.75" outlineLevel="0" r="28" s="40">
      <c r="A28" s="79"/>
      <c r="B28" s="1"/>
      <c r="C28" s="2"/>
      <c r="D28" s="2"/>
      <c r="E28" s="37"/>
      <c r="F28" s="37"/>
      <c r="G28" s="2"/>
      <c r="H28" s="37"/>
      <c r="I28" s="37"/>
      <c r="J28" s="2"/>
      <c r="K28" s="37"/>
      <c r="L28" s="37"/>
      <c r="M28" s="2"/>
      <c r="N28" s="37"/>
      <c r="O28" s="37"/>
      <c r="P28" s="2"/>
      <c r="Q28" s="37"/>
      <c r="R28" s="37"/>
      <c r="S28" s="2"/>
      <c r="T28" s="37"/>
      <c r="U28" s="37"/>
      <c r="V28" s="2"/>
      <c r="W28" s="37"/>
      <c r="X28" s="37"/>
      <c r="Y28" s="2"/>
      <c r="Z28" s="37"/>
      <c r="AA28" s="37"/>
      <c r="AB28" s="88"/>
      <c r="AC28" s="37"/>
      <c r="AD28" s="37"/>
      <c r="AE28" s="48"/>
      <c r="AF28" s="37"/>
      <c r="AG28" s="37"/>
      <c r="AH28" s="89"/>
      <c r="AI28" s="37"/>
      <c r="AJ28" s="37"/>
      <c r="AK28" s="90"/>
      <c r="AL28" s="37"/>
      <c r="AM28" s="37"/>
      <c r="AN28" s="2"/>
      <c r="AO28" s="37"/>
      <c r="AP28" s="37"/>
      <c r="AQ28" s="2"/>
      <c r="AR28" s="37"/>
      <c r="AS28" s="37"/>
      <c r="AT28" s="49"/>
      <c r="AU28" s="37"/>
      <c r="AV28" s="37"/>
      <c r="AW28" s="2"/>
      <c r="AX28" s="37"/>
      <c r="AY28" s="37"/>
      <c r="AZ28" s="2"/>
      <c r="BA28" s="37"/>
      <c r="BB28" s="37"/>
    </row>
    <row collapsed="false" customFormat="false" customHeight="true" hidden="false" ht="12.75" outlineLevel="0" r="29">
      <c r="A29" s="2"/>
      <c r="D29" s="40" t="s">
        <v>268</v>
      </c>
      <c r="E29" s="37"/>
      <c r="F29" s="37"/>
      <c r="G29" s="40" t="s">
        <v>268</v>
      </c>
      <c r="H29" s="37"/>
      <c r="I29" s="37"/>
      <c r="J29" s="40" t="s">
        <v>268</v>
      </c>
      <c r="K29" s="37"/>
      <c r="L29" s="37"/>
      <c r="M29" s="40" t="s">
        <v>268</v>
      </c>
      <c r="N29" s="37"/>
      <c r="O29" s="37"/>
      <c r="P29" s="40" t="s">
        <v>268</v>
      </c>
      <c r="Q29" s="37"/>
      <c r="R29" s="37"/>
      <c r="S29" s="40" t="s">
        <v>268</v>
      </c>
      <c r="T29" s="37"/>
      <c r="U29" s="37"/>
      <c r="V29" s="40" t="s">
        <v>268</v>
      </c>
      <c r="W29" s="37"/>
      <c r="X29" s="37"/>
      <c r="Y29" s="40" t="s">
        <v>268</v>
      </c>
      <c r="Z29" s="37"/>
      <c r="AA29" s="37"/>
      <c r="AB29" s="40" t="s">
        <v>268</v>
      </c>
      <c r="AC29" s="37"/>
      <c r="AD29" s="37"/>
      <c r="AE29" s="40" t="s">
        <v>268</v>
      </c>
      <c r="AF29" s="37"/>
      <c r="AG29" s="37"/>
      <c r="AH29" s="40" t="s">
        <v>268</v>
      </c>
      <c r="AI29" s="37"/>
      <c r="AJ29" s="37"/>
      <c r="AK29" s="40" t="s">
        <v>268</v>
      </c>
      <c r="AL29" s="37"/>
      <c r="AM29" s="37"/>
      <c r="AN29" s="40" t="s">
        <v>268</v>
      </c>
      <c r="AO29" s="37"/>
      <c r="AP29" s="37"/>
      <c r="AQ29" s="40" t="s">
        <v>268</v>
      </c>
      <c r="AR29" s="37"/>
      <c r="AS29" s="37"/>
      <c r="AT29" s="40" t="s">
        <v>268</v>
      </c>
      <c r="AU29" s="37"/>
      <c r="AV29" s="37"/>
      <c r="AW29" s="40" t="s">
        <v>268</v>
      </c>
      <c r="AX29" s="37"/>
      <c r="AY29" s="37"/>
      <c r="AZ29" s="40" t="str">
        <f aca="false">SUBSTITUTE($D29,"&amp;","")</f>
        <v>Main Form; File-Menu; File: []</v>
      </c>
      <c r="BA29" s="37"/>
      <c r="BB29" s="37"/>
      <c r="IU29" s="2"/>
      <c r="IV29" s="2"/>
    </row>
    <row collapsed="false" customFormat="false" customHeight="true" hidden="false" ht="12.75" outlineLevel="0" r="30">
      <c r="A30" s="47" t="s">
        <v>269</v>
      </c>
      <c r="B30" s="41" t="s">
        <v>133</v>
      </c>
      <c r="C30" s="50" t="s">
        <v>270</v>
      </c>
      <c r="D30" s="80" t="s">
        <v>271</v>
      </c>
      <c r="E30" s="47" t="str">
        <f aca="false">IF(OR(E$6="No",ISERROR(FIND("&amp;",D30)),ISERROR(FIND("_",$A30)))," ",LOWER(MID(D30,FIND("&amp;",D30)+1,1)))</f>
        <v>a</v>
      </c>
      <c r="F30" s="61" t="str">
        <f aca="false">IF(LEN(TRIM($B30)),IF(LEN(TRIM(D30))=0,"!!",IF(ISERROR(AND(FIND("&amp;",D30),FIND("Yes",E$6),FIND("_",$A30))),IF(E$6="Yes",IF(ISERROR(IF(AND(LEN(TRIM(E30))=0,E$6="Yes",FIND("_",$A30)),"!&amp;")="!&amp;")," ","!&amp;"),IF(ISERROR(IF(AND(FIND("&amp;",D30),E$6="No",FIND("_",$A30)),"!&amp;")="!&amp;")," ","!&amp;")),IF(LEN(TRIM(E30)),IF(AND(NOT(ISERROR(FIND("!o",$A30))),IF(E30=E$15,TRUE())),"!O",IF(AND(NOT(ISERROR(FIND("!c",$A30))),IF(E30=E$16,TRUE())),"!C",IF(AND(NOT(ISERROR(FIND("!y",$A30))),IF(E30=E$17,TRUE())),"!Y",IF(AND(NOT(ISERROR(FIND("!n",$A30))),IF(E30=E$18,TRUE())),"!N",IF(AND(NOT(ISERROR(FIND("!d",$A30))),IF(E30=E$19,TRUE())),"!D",IF(AND(NOT(ISERROR(FIND("d-",$A30))),IF(E30&lt;&gt;E29,TRUE())),"!-",IF(OR(AND($A30=$A29,E30=E29),AND($A30=$A28,E30=E28),AND($A30=$A27,E30=E27),AND($A30=$A26,E30=E26),AND($A30=$A25,E30=E25),AND($A30=$A24,E30=E24),AND($A30=$A23,E30=E23),AND($A30=$A22,E30=E22),AND($A30=$A21,E30=E21),AND($A30=$A20,E30=E20),AND($A30=$A19,E30=E19),AND($A30=$A18,E30=E18),AND($A30=$A17,E30=E17)),"!+",""))))))),"")))," ")</f>
        <v/>
      </c>
      <c r="G30" s="80" t="s">
        <v>272</v>
      </c>
      <c r="H30" s="47" t="str">
        <f aca="false">IF(OR(H$6="No",ISERROR(FIND("&amp;",G30)),ISERROR(FIND("_",$A30)))," ",LOWER(MID(G30,FIND("&amp;",G30)+1,1)))</f>
        <v>k</v>
      </c>
      <c r="I30" s="61" t="str">
        <f aca="false">IF(LEN(TRIM($B30)),IF(LEN(TRIM(G30))=0,"!!",IF(ISERROR(AND(FIND("&amp;",G30),FIND("Yes",H$6),FIND("_",$A30))),IF(H$6="Yes",IF(ISERROR(IF(AND(LEN(TRIM(H30))=0,H$6="Yes",FIND("_",$A30)),"!&amp;")="!&amp;")," ","!&amp;"),IF(ISERROR(IF(AND(FIND("&amp;",G30),H$6="No",FIND("_",$A30)),"!&amp;")="!&amp;")," ","!&amp;")),IF(LEN(TRIM(H30)),IF(AND(NOT(ISERROR(FIND("!o",$A30))),IF(H30=H$15,TRUE())),"!O",IF(AND(NOT(ISERROR(FIND("!c",$A30))),IF(H30=H$16,TRUE())),"!C",IF(AND(NOT(ISERROR(FIND("!y",$A30))),IF(H30=H$17,TRUE())),"!Y",IF(AND(NOT(ISERROR(FIND("!n",$A30))),IF(H30=H$18,TRUE())),"!N",IF(AND(NOT(ISERROR(FIND("!d",$A30))),IF(H30=H$19,TRUE())),"!D",IF(AND(NOT(ISERROR(FIND("d-",$A30))),IF(H30&lt;&gt;H29,TRUE())),"!-",IF(OR(AND($A30=$A29,H30=H29),AND($A30=$A28,H30=H28),AND($A30=$A27,H30=H27),AND($A30=$A26,H30=H26),AND($A30=$A25,H30=H25),AND($A30=$A24,H30=H24),AND($A30=$A23,H30=H23),AND($A30=$A22,H30=H22),AND($A30=$A21,H30=H21),AND($A30=$A20,H30=H20),AND($A30=$A19,H30=H19),AND($A30=$A18,H30=H18),AND($A30=$A17,H30=H17)),"!+",""))))))),"")))," ")</f>
        <v/>
      </c>
      <c r="J30" s="80" t="s">
        <v>273</v>
      </c>
      <c r="K30" s="47" t="str">
        <f aca="false">IF(OR(K$6="No",ISERROR(FIND("&amp;",J30)),ISERROR(FIND("_",$A30)))," ",LOWER(MID(J30,FIND("&amp;",J30)+1,1)))</f>
        <v>c</v>
      </c>
      <c r="L30" s="61" t="str">
        <f aca="false">IF(LEN(TRIM($B30)),IF(LEN(TRIM(J30))=0,"!!",IF(ISERROR(AND(FIND("&amp;",J30),FIND("Yes",K$6),FIND("_",$A30))),IF(K$6="Yes",IF(ISERROR(IF(AND(LEN(TRIM(K30))=0,K$6="Yes",FIND("_",$A30)),"!&amp;")="!&amp;")," ","!&amp;"),IF(ISERROR(IF(AND(FIND("&amp;",J30),K$6="No",FIND("_",$A30)),"!&amp;")="!&amp;")," ","!&amp;")),IF(LEN(TRIM(K30)),IF(AND(NOT(ISERROR(FIND("!o",$A30))),IF(K30=K$15,TRUE())),"!O",IF(AND(NOT(ISERROR(FIND("!c",$A30))),IF(K30=K$16,TRUE())),"!C",IF(AND(NOT(ISERROR(FIND("!y",$A30))),IF(K30=K$17,TRUE())),"!Y",IF(AND(NOT(ISERROR(FIND("!n",$A30))),IF(K30=K$18,TRUE())),"!N",IF(AND(NOT(ISERROR(FIND("!d",$A30))),IF(K30=K$19,TRUE())),"!D",IF(AND(NOT(ISERROR(FIND("d-",$A30))),IF(K30&lt;&gt;K29,TRUE())),"!-",IF(OR(AND($A30=$A29,K30=K29),AND($A30=$A28,K30=K28),AND($A30=$A27,K30=K27),AND($A30=$A26,K30=K26),AND($A30=$A25,K30=K25),AND($A30=$A24,K30=K24),AND($A30=$A23,K30=K23),AND($A30=$A22,K30=K22),AND($A30=$A21,K30=K21),AND($A30=$A20,K30=K20),AND($A30=$A19,K30=K19),AND($A30=$A18,K30=K18),AND($A30=$A17,K30=K17)),"!+",""))))))),"")))," ")</f>
        <v/>
      </c>
      <c r="M30" s="80" t="s">
        <v>274</v>
      </c>
      <c r="N30" s="47" t="str">
        <f aca="false">IF(OR(N$6="No",ISERROR(FIND("&amp;",M30)),ISERROR(FIND("_",$A30)))," ",LOWER(MID(M30,FIND("&amp;",M30)+1,1)))</f>
        <v>k</v>
      </c>
      <c r="O30" s="61" t="str">
        <f aca="false">IF(LEN(TRIM($B30)),IF(LEN(TRIM(M30))=0,"!!",IF(ISERROR(AND(FIND("&amp;",M30),FIND("Yes",N$6),FIND("_",$A30))),IF(N$6="Yes",IF(ISERROR(IF(AND(LEN(TRIM(N30))=0,N$6="Yes",FIND("_",$A30)),"!&amp;")="!&amp;")," ","!&amp;"),IF(ISERROR(IF(AND(FIND("&amp;",M30),N$6="No",FIND("_",$A30)),"!&amp;")="!&amp;")," ","!&amp;")),IF(LEN(TRIM(N30)),IF(AND(NOT(ISERROR(FIND("!o",$A30))),IF(N30=N$15,TRUE())),"!O",IF(AND(NOT(ISERROR(FIND("!c",$A30))),IF(N30=N$16,TRUE())),"!C",IF(AND(NOT(ISERROR(FIND("!y",$A30))),IF(N30=N$17,TRUE())),"!Y",IF(AND(NOT(ISERROR(FIND("!n",$A30))),IF(N30=N$18,TRUE())),"!N",IF(AND(NOT(ISERROR(FIND("!d",$A30))),IF(N30=N$19,TRUE())),"!D",IF(AND(NOT(ISERROR(FIND("d-",$A30))),IF(N30&lt;&gt;N29,TRUE())),"!-",IF(OR(AND($A30=$A29,N30=N29),AND($A30=$A28,N30=N28),AND($A30=$A27,N30=N27),AND($A30=$A26,N30=N26),AND($A30=$A25,N30=N25),AND($A30=$A24,N30=N24),AND($A30=$A23,N30=N23),AND($A30=$A22,N30=N22),AND($A30=$A21,N30=N21),AND($A30=$A20,N30=N20),AND($A30=$A19,N30=N19),AND($A30=$A18,N30=N18),AND($A30=$A17,N30=N17)),"!+",""))))))),"")))," ")</f>
        <v/>
      </c>
      <c r="P30" s="80" t="s">
        <v>275</v>
      </c>
      <c r="Q30" s="47" t="str">
        <f aca="false">IF(OR(Q$6="No",ISERROR(FIND("&amp;",P30)),ISERROR(FIND("_",$A30)))," ",LOWER(MID(P30,FIND("&amp;",P30)+1,1)))</f>
        <v>c</v>
      </c>
      <c r="R30" s="61" t="str">
        <f aca="false">IF(LEN(TRIM($B30)),IF(LEN(TRIM(P30))=0,"!!",IF(ISERROR(AND(FIND("&amp;",P30),FIND("Yes",Q$6),FIND("_",$A30))),IF(Q$6="Yes",IF(ISERROR(IF(AND(LEN(TRIM(Q30))=0,Q$6="Yes",FIND("_",$A30)),"!&amp;")="!&amp;")," ","!&amp;"),IF(ISERROR(IF(AND(FIND("&amp;",P30),Q$6="No",FIND("_",$A30)),"!&amp;")="!&amp;")," ","!&amp;")),IF(LEN(TRIM(Q30)),IF(AND(NOT(ISERROR(FIND("!o",$A30))),IF(Q30=Q$15,TRUE())),"!O",IF(AND(NOT(ISERROR(FIND("!c",$A30))),IF(Q30=Q$16,TRUE())),"!C",IF(AND(NOT(ISERROR(FIND("!y",$A30))),IF(Q30=Q$17,TRUE())),"!Y",IF(AND(NOT(ISERROR(FIND("!n",$A30))),IF(Q30=Q$18,TRUE())),"!N",IF(AND(NOT(ISERROR(FIND("!d",$A30))),IF(Q30=Q$19,TRUE())),"!D",IF(AND(NOT(ISERROR(FIND("d-",$A30))),IF(Q30&lt;&gt;Q29,TRUE())),"!-",IF(OR(AND($A30=$A29,Q30=Q29),AND($A30=$A28,Q30=Q28),AND($A30=$A27,Q30=Q27),AND($A30=$A26,Q30=Q26),AND($A30=$A25,Q30=Q25),AND($A30=$A24,Q30=Q24),AND($A30=$A23,Q30=Q23),AND($A30=$A22,Q30=Q22),AND($A30=$A21,Q30=Q21),AND($A30=$A20,Q30=Q20),AND($A30=$A19,Q30=Q19),AND($A30=$A18,Q30=Q18),AND($A30=$A17,Q30=Q17)),"!+",""))))))),"")))," ")</f>
        <v/>
      </c>
      <c r="S30" s="80" t="s">
        <v>276</v>
      </c>
      <c r="T30" s="47" t="str">
        <f aca="false">IF(OR(T$6="No",ISERROR(FIND("&amp;",S30)),ISERROR(FIND("_",$A30)))," ",LOWER(MID(S30,FIND("&amp;",S30)+1,1)))</f>
        <v>k</v>
      </c>
      <c r="U30" s="61" t="str">
        <f aca="false">IF(LEN(TRIM($B30)),IF(LEN(TRIM(S30))=0,"!!",IF(ISERROR(AND(FIND("&amp;",S30),FIND("Yes",T$6),FIND("_",$A30))),IF(T$6="Yes",IF(ISERROR(IF(AND(LEN(TRIM(T30))=0,T$6="Yes",FIND("_",$A30)),"!&amp;")="!&amp;")," ","!&amp;"),IF(ISERROR(IF(AND(FIND("&amp;",S30),T$6="No",FIND("_",$A30)),"!&amp;")="!&amp;")," ","!&amp;")),IF(LEN(TRIM(T30)),IF(AND(NOT(ISERROR(FIND("!o",$A30))),IF(T30=T$15,TRUE())),"!O",IF(AND(NOT(ISERROR(FIND("!c",$A30))),IF(T30=T$16,TRUE())),"!C",IF(AND(NOT(ISERROR(FIND("!y",$A30))),IF(T30=T$17,TRUE())),"!Y",IF(AND(NOT(ISERROR(FIND("!n",$A30))),IF(T30=T$18,TRUE())),"!N",IF(AND(NOT(ISERROR(FIND("!d",$A30))),IF(T30=T$19,TRUE())),"!D",IF(AND(NOT(ISERROR(FIND("d-",$A30))),IF(T30&lt;&gt;T29,TRUE())),"!-",IF(OR(AND($A30=$A29,T30=T29),AND($A30=$A28,T30=T28),AND($A30=$A27,T30=T27),AND($A30=$A26,T30=T26),AND($A30=$A25,T30=T25),AND($A30=$A24,T30=T24),AND($A30=$A23,T30=T23),AND($A30=$A22,T30=T22),AND($A30=$A21,T30=T21),AND($A30=$A20,T30=T20),AND($A30=$A19,T30=T19),AND($A30=$A18,T30=T18),AND($A30=$A17,T30=T17)),"!+",""))))))),"")))," ")</f>
        <v/>
      </c>
      <c r="V30" s="80" t="s">
        <v>277</v>
      </c>
      <c r="W30" s="47" t="str">
        <f aca="false">IF(OR(W$6="No",ISERROR(FIND("&amp;",V30)),ISERROR(FIND("_",$A30)))," ",LOWER(MID(V30,FIND("&amp;",V30)+1,1)))</f>
        <v>c</v>
      </c>
      <c r="X30" s="61" t="str">
        <f aca="false">IF(LEN(TRIM($B30)),IF(LEN(TRIM(V30))=0,"!!",IF(ISERROR(AND(FIND("&amp;",V30),FIND("Yes",W$6),FIND("_",$A30))),IF(W$6="Yes",IF(ISERROR(IF(AND(LEN(TRIM(W30))=0,W$6="Yes",FIND("_",$A30)),"!&amp;")="!&amp;")," ","!&amp;"),IF(ISERROR(IF(AND(FIND("&amp;",V30),W$6="No",FIND("_",$A30)),"!&amp;")="!&amp;")," ","!&amp;")),IF(LEN(TRIM(W30)),IF(AND(NOT(ISERROR(FIND("!o",$A30))),IF(W30=W$15,TRUE())),"!O",IF(AND(NOT(ISERROR(FIND("!c",$A30))),IF(W30=W$16,TRUE())),"!C",IF(AND(NOT(ISERROR(FIND("!y",$A30))),IF(W30=W$17,TRUE())),"!Y",IF(AND(NOT(ISERROR(FIND("!n",$A30))),IF(W30=W$18,TRUE())),"!N",IF(AND(NOT(ISERROR(FIND("!d",$A30))),IF(W30=W$19,TRUE())),"!D",IF(AND(NOT(ISERROR(FIND("d-",$A30))),IF(W30&lt;&gt;W29,TRUE())),"!-",IF(OR(AND($A30=$A29,W30=W29),AND($A30=$A28,W30=W28),AND($A30=$A27,W30=W27),AND($A30=$A26,W30=W26),AND($A30=$A25,W30=W25),AND($A30=$A24,W30=W24),AND($A30=$A23,W30=W23),AND($A30=$A22,W30=W22),AND($A30=$A21,W30=W21),AND($A30=$A20,W30=W20),AND($A30=$A19,W30=W19),AND($A30=$A18,W30=W18),AND($A30=$A17,W30=W17)),"!+",""))))))),"")))," ")</f>
        <v/>
      </c>
      <c r="Y30" s="80" t="s">
        <v>278</v>
      </c>
      <c r="Z30" s="47" t="str">
        <f aca="false">IF(OR(Z$6="No",ISERROR(FIND("&amp;",Y30)),ISERROR(FIND("_",$A30)))," ",LOWER(MID(Y30,FIND("&amp;",Y30)+1,1)))</f>
        <v>l</v>
      </c>
      <c r="AA30" s="61" t="str">
        <f aca="false">IF(LEN(TRIM($B30)),IF(LEN(TRIM(Y30))=0,"!!",IF(ISERROR(AND(FIND("&amp;",Y30),FIND("Yes",Z$6),FIND("_",$A30))),IF(Z$6="Yes",IF(ISERROR(IF(AND(LEN(TRIM(Z30))=0,Z$6="Yes",FIND("_",$A30)),"!&amp;")="!&amp;")," ","!&amp;"),IF(ISERROR(IF(AND(FIND("&amp;",Y30),Z$6="No",FIND("_",$A30)),"!&amp;")="!&amp;")," ","!&amp;")),IF(LEN(TRIM(Z30)),IF(AND(NOT(ISERROR(FIND("!o",$A30))),IF(Z30=Z$15,TRUE())),"!O",IF(AND(NOT(ISERROR(FIND("!c",$A30))),IF(Z30=Z$16,TRUE())),"!C",IF(AND(NOT(ISERROR(FIND("!y",$A30))),IF(Z30=Z$17,TRUE())),"!Y",IF(AND(NOT(ISERROR(FIND("!n",$A30))),IF(Z30=Z$18,TRUE())),"!N",IF(AND(NOT(ISERROR(FIND("!d",$A30))),IF(Z30=Z$19,TRUE())),"!D",IF(AND(NOT(ISERROR(FIND("d-",$A30))),IF(Z30&lt;&gt;Z29,TRUE())),"!-",IF(OR(AND($A30=$A29,Z30=Z29),AND($A30=$A28,Z30=Z28),AND($A30=$A27,Z30=Z27),AND($A30=$A26,Z30=Z26),AND($A30=$A25,Z30=Z25),AND($A30=$A24,Z30=Z24),AND($A30=$A23,Z30=Z23),AND($A30=$A22,Z30=Z22),AND($A30=$A21,Z30=Z21),AND($A30=$A20,Z30=Z20),AND($A30=$A19,Z30=Z19),AND($A30=$A18,Z30=Z18),AND($A30=$A17,Z30=Z17)),"!+",""))))))),"")))," ")</f>
        <v/>
      </c>
      <c r="AB30" s="81" t="s">
        <v>279</v>
      </c>
      <c r="AC30" s="47" t="str">
        <f aca="false">IF(OR(AC$6="No",ISERROR(FIND("&amp;",AB30)),ISERROR(FIND("_",$A30)))," ",LOWER(MID(AB30,FIND("&amp;",AB30)+1,1)))</f>
        <v> </v>
      </c>
      <c r="AD30" s="61" t="str">
        <f aca="false">IF(LEN(TRIM($B30)),IF(LEN(TRIM(AB30))=0,"!!",IF(ISERROR(AND(FIND("&amp;",AB30),FIND("Yes",AC$6),FIND("_",$A30))),IF(AC$6="Yes",IF(ISERROR(IF(AND(LEN(TRIM(AC30))=0,AC$6="Yes",FIND("_",$A30)),"!&amp;")="!&amp;")," ","!&amp;"),IF(ISERROR(IF(AND(FIND("&amp;",AB30),AC$6="No",FIND("_",$A30)),"!&amp;")="!&amp;")," ","!&amp;")),IF(LEN(TRIM(AC30)),IF(AND(NOT(ISERROR(FIND("!o",$A30))),IF(AC30=AC$15,TRUE())),"!O",IF(AND(NOT(ISERROR(FIND("!c",$A30))),IF(AC30=AC$16,TRUE())),"!C",IF(AND(NOT(ISERROR(FIND("!y",$A30))),IF(AC30=AC$17,TRUE())),"!Y",IF(AND(NOT(ISERROR(FIND("!n",$A30))),IF(AC30=AC$18,TRUE())),"!N",IF(AND(NOT(ISERROR(FIND("!d",$A30))),IF(AC30=AC$19,TRUE())),"!D",IF(AND(NOT(ISERROR(FIND("d-",$A30))),IF(AC30&lt;&gt;AC29,TRUE())),"!-",IF(OR(AND($A30=$A29,AC30=AC29),AND($A30=$A28,AC30=AC28),AND($A30=$A27,AC30=AC27),AND($A30=$A26,AC30=AC26),AND($A30=$A25,AC30=AC25),AND($A30=$A24,AC30=AC24),AND($A30=$A23,AC30=AC23),AND($A30=$A22,AC30=AC22),AND($A30=$A21,AC30=AC21),AND($A30=$A20,AC30=AC20),AND($A30=$A19,AC30=AC19),AND($A30=$A18,AC30=AC18),AND($A30=$A17,AC30=AC17)),"!+",""))))))),"")))," ")</f>
        <v> </v>
      </c>
      <c r="AE30" s="82" t="s">
        <v>280</v>
      </c>
      <c r="AF30" s="47" t="str">
        <f aca="false">IF(OR(AF$6="No",ISERROR(FIND("&amp;",AE30)),ISERROR(FIND("_",$A30)))," ",LOWER(MID(AE30,FIND("&amp;",AE30)+1,1)))</f>
        <v>a</v>
      </c>
      <c r="AG30" s="61" t="str">
        <f aca="false">IF(LEN(TRIM($B30)),IF(LEN(TRIM(AE30))=0,"!!",IF(ISERROR(AND(FIND("&amp;",AE30),FIND("Yes",AF$6),FIND("_",$A30))),IF(AF$6="Yes",IF(ISERROR(IF(AND(LEN(TRIM(AF30))=0,AF$6="Yes",FIND("_",$A30)),"!&amp;")="!&amp;")," ","!&amp;"),IF(ISERROR(IF(AND(FIND("&amp;",AE30),AF$6="No",FIND("_",$A30)),"!&amp;")="!&amp;")," ","!&amp;")),IF(LEN(TRIM(AF30)),IF(AND(NOT(ISERROR(FIND("!o",$A30))),IF(AF30=AF$15,TRUE())),"!O",IF(AND(NOT(ISERROR(FIND("!c",$A30))),IF(AF30=AF$16,TRUE())),"!C",IF(AND(NOT(ISERROR(FIND("!y",$A30))),IF(AF30=AF$17,TRUE())),"!Y",IF(AND(NOT(ISERROR(FIND("!n",$A30))),IF(AF30=AF$18,TRUE())),"!N",IF(AND(NOT(ISERROR(FIND("!d",$A30))),IF(AF30=AF$19,TRUE())),"!D",IF(AND(NOT(ISERROR(FIND("d-",$A30))),IF(AF30&lt;&gt;AF29,TRUE())),"!-",IF(OR(AND($A30=$A29,AF30=AF29),AND($A30=$A28,AF30=AF28),AND($A30=$A27,AF30=AF27),AND($A30=$A26,AF30=AF26),AND($A30=$A25,AF30=AF25),AND($A30=$A24,AF30=AF24),AND($A30=$A23,AF30=AF23),AND($A30=$A22,AF30=AF22),AND($A30=$A21,AF30=AF21),AND($A30=$A20,AF30=AF20),AND($A30=$A19,AF30=AF19),AND($A30=$A18,AF30=AF18),AND($A30=$A17,AF30=AF17)),"!+",""))))))),"")))," ")</f>
        <v/>
      </c>
      <c r="AH30" s="83" t="s">
        <v>281</v>
      </c>
      <c r="AI30" s="47" t="str">
        <f aca="false">IF(OR(AI$6="No",ISERROR(FIND("&amp;",AH30)),ISERROR(FIND("_",$A30)))," ",LOWER(MID(AH30,FIND("&amp;",AH30)+1,1)))</f>
        <v>a</v>
      </c>
      <c r="AJ30" s="61" t="str">
        <f aca="false">IF(LEN(TRIM($B30)),IF(LEN(TRIM(AH30))=0,"!!",IF(ISERROR(AND(FIND("&amp;",AH30),FIND("Yes",AI$6),FIND("_",$A30))),IF(AI$6="Yes",IF(ISERROR(IF(AND(LEN(TRIM(AI30))=0,AI$6="Yes",FIND("_",$A30)),"!&amp;")="!&amp;")," ","!&amp;"),IF(ISERROR(IF(AND(FIND("&amp;",AH30),AI$6="No",FIND("_",$A30)),"!&amp;")="!&amp;")," ","!&amp;")),IF(LEN(TRIM(AI30)),IF(AND(NOT(ISERROR(FIND("!o",$A30))),IF(AI30=AI$15,TRUE())),"!O",IF(AND(NOT(ISERROR(FIND("!c",$A30))),IF(AI30=AI$16,TRUE())),"!C",IF(AND(NOT(ISERROR(FIND("!y",$A30))),IF(AI30=AI$17,TRUE())),"!Y",IF(AND(NOT(ISERROR(FIND("!n",$A30))),IF(AI30=AI$18,TRUE())),"!N",IF(AND(NOT(ISERROR(FIND("!d",$A30))),IF(AI30=AI$19,TRUE())),"!D",IF(AND(NOT(ISERROR(FIND("d-",$A30))),IF(AI30&lt;&gt;AI29,TRUE())),"!-",IF(OR(AND($A30=$A29,AI30=AI29),AND($A30=$A28,AI30=AI28),AND($A30=$A27,AI30=AI27),AND($A30=$A26,AI30=AI26),AND($A30=$A25,AI30=AI25),AND($A30=$A24,AI30=AI24),AND($A30=$A23,AI30=AI23),AND($A30=$A22,AI30=AI22),AND($A30=$A21,AI30=AI21),AND($A30=$A20,AI30=AI20),AND($A30=$A19,AI30=AI19),AND($A30=$A18,AI30=AI18),AND($A30=$A17,AI30=AI17)),"!+",""))))))),"")))," ")</f>
        <v/>
      </c>
      <c r="AK30" s="84" t="s">
        <v>282</v>
      </c>
      <c r="AL30" s="47" t="str">
        <f aca="false">IF(OR(AL$6="No",ISERROR(FIND("&amp;",AK30)),ISERROR(FIND("_",$A30)))," ",LOWER(MID(AK30,FIND("&amp;",AK30)+1,1)))</f>
        <v> </v>
      </c>
      <c r="AM30" s="61" t="str">
        <f aca="false">IF(LEN(TRIM($B30)),IF(LEN(TRIM(AK30))=0,"!!",IF(ISERROR(AND(FIND("&amp;",AK30),FIND("Yes",AL$6),FIND("_",$A30))),IF(AL$6="Yes",IF(ISERROR(IF(AND(LEN(TRIM(AL30))=0,AL$6="Yes",FIND("_",$A30)),"!&amp;")="!&amp;")," ","!&amp;"),IF(ISERROR(IF(AND(FIND("&amp;",AK30),AL$6="No",FIND("_",$A30)),"!&amp;")="!&amp;")," ","!&amp;")),IF(LEN(TRIM(AL30)),IF(AND(NOT(ISERROR(FIND("!o",$A30))),IF(AL30=AL$15,TRUE())),"!O",IF(AND(NOT(ISERROR(FIND("!c",$A30))),IF(AL30=AL$16,TRUE())),"!C",IF(AND(NOT(ISERROR(FIND("!y",$A30))),IF(AL30=AL$17,TRUE())),"!Y",IF(AND(NOT(ISERROR(FIND("!n",$A30))),IF(AL30=AL$18,TRUE())),"!N",IF(AND(NOT(ISERROR(FIND("!d",$A30))),IF(AL30=AL$19,TRUE())),"!D",IF(AND(NOT(ISERROR(FIND("d-",$A30))),IF(AL30&lt;&gt;AL29,TRUE())),"!-",IF(OR(AND($A30=$A29,AL30=AL29),AND($A30=$A28,AL30=AL28),AND($A30=$A27,AL30=AL27),AND($A30=$A26,AL30=AL26),AND($A30=$A25,AL30=AL25),AND($A30=$A24,AL30=AL24),AND($A30=$A23,AL30=AL23),AND($A30=$A22,AL30=AL22),AND($A30=$A21,AL30=AL21),AND($A30=$A20,AL30=AL20),AND($A30=$A19,AL30=AL19),AND($A30=$A18,AL30=AL18),AND($A30=$A17,AL30=AL17)),"!+",""))))))),"")))," ")</f>
        <v> </v>
      </c>
      <c r="AN30" s="80" t="s">
        <v>283</v>
      </c>
      <c r="AO30" s="47" t="str">
        <f aca="false">IF(OR(AO$6="No",ISERROR(FIND("&amp;",AN30)),ISERROR(FIND("_",$A30)))," ",LOWER(MID(AN30,FIND("&amp;",AN30)+1,1)))</f>
        <v>a</v>
      </c>
      <c r="AP30" s="61" t="str">
        <f aca="false">IF(LEN(TRIM($B30)),IF(LEN(TRIM(AN30))=0,"!!",IF(ISERROR(AND(FIND("&amp;",AN30),FIND("Yes",AO$6),FIND("_",$A30))),IF(AO$6="Yes",IF(ISERROR(IF(AND(LEN(TRIM(AO30))=0,AO$6="Yes",FIND("_",$A30)),"!&amp;")="!&amp;")," ","!&amp;"),IF(ISERROR(IF(AND(FIND("&amp;",AN30),AO$6="No",FIND("_",$A30)),"!&amp;")="!&amp;")," ","!&amp;")),IF(LEN(TRIM(AO30)),IF(AND(NOT(ISERROR(FIND("!o",$A30))),IF(AO30=AO$15,TRUE())),"!O",IF(AND(NOT(ISERROR(FIND("!c",$A30))),IF(AO30=AO$16,TRUE())),"!C",IF(AND(NOT(ISERROR(FIND("!y",$A30))),IF(AO30=AO$17,TRUE())),"!Y",IF(AND(NOT(ISERROR(FIND("!n",$A30))),IF(AO30=AO$18,TRUE())),"!N",IF(AND(NOT(ISERROR(FIND("!d",$A30))),IF(AO30=AO$19,TRUE())),"!D",IF(AND(NOT(ISERROR(FIND("d-",$A30))),IF(AO30&lt;&gt;AO29,TRUE())),"!-",IF(OR(AND($A30=$A29,AO30=AO29),AND($A30=$A28,AO30=AO28),AND($A30=$A27,AO30=AO27),AND($A30=$A26,AO30=AO26),AND($A30=$A25,AO30=AO25),AND($A30=$A24,AO30=AO24),AND($A30=$A23,AO30=AO23),AND($A30=$A22,AO30=AO22),AND($A30=$A21,AO30=AO21),AND($A30=$A20,AO30=AO20),AND($A30=$A19,AO30=AO19),AND($A30=$A18,AO30=AO18),AND($A30=$A17,AO30=AO17)),"!+",""))))))),"")))," ")</f>
        <v/>
      </c>
      <c r="AQ30" s="80" t="s">
        <v>284</v>
      </c>
      <c r="AR30" s="47" t="str">
        <f aca="false">IF(OR(AR$6="No",ISERROR(FIND("&amp;",AQ30)),ISERROR(FIND("_",$A30)))," ",LOWER(MID(AQ30,FIND("&amp;",AQ30)+1,1)))</f>
        <v>a</v>
      </c>
      <c r="AS30" s="61" t="str">
        <f aca="false">IF(LEN(TRIM($B30)),IF(LEN(TRIM(AQ30))=0,"!!",IF(ISERROR(AND(FIND("&amp;",AQ30),FIND("Yes",AR$6),FIND("_",$A30))),IF(AR$6="Yes",IF(ISERROR(IF(AND(LEN(TRIM(AR30))=0,AR$6="Yes",FIND("_",$A30)),"!&amp;")="!&amp;")," ","!&amp;"),IF(ISERROR(IF(AND(FIND("&amp;",AQ30),AR$6="No",FIND("_",$A30)),"!&amp;")="!&amp;")," ","!&amp;")),IF(LEN(TRIM(AR30)),IF(AND(NOT(ISERROR(FIND("!o",$A30))),IF(AR30=AR$15,TRUE())),"!O",IF(AND(NOT(ISERROR(FIND("!c",$A30))),IF(AR30=AR$16,TRUE())),"!C",IF(AND(NOT(ISERROR(FIND("!y",$A30))),IF(AR30=AR$17,TRUE())),"!Y",IF(AND(NOT(ISERROR(FIND("!n",$A30))),IF(AR30=AR$18,TRUE())),"!N",IF(AND(NOT(ISERROR(FIND("!d",$A30))),IF(AR30=AR$19,TRUE())),"!D",IF(AND(NOT(ISERROR(FIND("d-",$A30))),IF(AR30&lt;&gt;AR29,TRUE())),"!-",IF(OR(AND($A30=$A29,AR30=AR29),AND($A30=$A28,AR30=AR28),AND($A30=$A27,AR30=AR27),AND($A30=$A26,AR30=AR26),AND($A30=$A25,AR30=AR25),AND($A30=$A24,AR30=AR24),AND($A30=$A23,AR30=AR23),AND($A30=$A22,AR30=AR22),AND($A30=$A21,AR30=AR21),AND($A30=$A20,AR30=AR20),AND($A30=$A19,AR30=AR19),AND($A30=$A18,AR30=AR18),AND($A30=$A17,AR30=AR17)),"!+",""))))))),"")))," ")</f>
        <v/>
      </c>
      <c r="AT30" s="85" t="s">
        <v>285</v>
      </c>
      <c r="AU30" s="47" t="str">
        <f aca="false">IF(OR(AU$6="No",ISERROR(FIND("&amp;",AT30)),ISERROR(FIND("_",$A30)))," ",LOWER(MID(AT30,FIND("&amp;",AT30)+1,1)))</f>
        <v>д</v>
      </c>
      <c r="AV30" s="61" t="str">
        <f aca="false">IF(LEN(TRIM($B30)),IF(LEN(TRIM(AT30))=0,"!!",IF(ISERROR(AND(FIND("&amp;",AT30),FIND("Yes",AU$6),FIND("_",$A30))),IF(AU$6="Yes",IF(ISERROR(IF(AND(LEN(TRIM(AU30))=0,AU$6="Yes",FIND("_",$A30)),"!&amp;")="!&amp;")," ","!&amp;"),IF(ISERROR(IF(AND(FIND("&amp;",AT30),AU$6="No",FIND("_",$A30)),"!&amp;")="!&amp;")," ","!&amp;")),IF(LEN(TRIM(AU30)),IF(AND(NOT(ISERROR(FIND("!o",$A30))),IF(AU30=AU$15,TRUE())),"!O",IF(AND(NOT(ISERROR(FIND("!c",$A30))),IF(AU30=AU$16,TRUE())),"!C",IF(AND(NOT(ISERROR(FIND("!y",$A30))),IF(AU30=AU$17,TRUE())),"!Y",IF(AND(NOT(ISERROR(FIND("!n",$A30))),IF(AU30=AU$18,TRUE())),"!N",IF(AND(NOT(ISERROR(FIND("!d",$A30))),IF(AU30=AU$19,TRUE())),"!D",IF(AND(NOT(ISERROR(FIND("d-",$A30))),IF(AU30&lt;&gt;AU29,TRUE())),"!-",IF(OR(AND($A30=$A29,AU30=AU29),AND($A30=$A28,AU30=AU28),AND($A30=$A27,AU30=AU27),AND($A30=$A26,AU30=AU26),AND($A30=$A25,AU30=AU25),AND($A30=$A24,AU30=AU24),AND($A30=$A23,AU30=AU23),AND($A30=$A22,AU30=AU22),AND($A30=$A21,AU30=AU21),AND($A30=$A20,AU30=AU20),AND($A30=$A19,AU30=AU19),AND($A30=$A18,AU30=AU18),AND($A30=$A17,AU30=AU17)),"!+",""))))))),"")))," ")</f>
        <v/>
      </c>
      <c r="AW30" s="80" t="s">
        <v>286</v>
      </c>
      <c r="AX30" s="47" t="str">
        <f aca="false">IF(OR(AX$6="No",ISERROR(FIND("&amp;",AW30)),ISERROR(FIND("_",$A30)))," ",LOWER(MID(AW30,FIND("&amp;",AW30)+1,1)))</f>
        <v>ú</v>
      </c>
      <c r="AY30" s="61" t="str">
        <f aca="false">IF(LEN(TRIM($B30)),IF(LEN(TRIM(AW30))=0,"!!",IF(ISERROR(AND(FIND("&amp;",AW30),FIND("Yes",AX$6),FIND("_",$A30))),IF(AX$6="Yes",IF(ISERROR(IF(AND(LEN(TRIM(AX30))=0,AX$6="Yes",FIND("_",$A30)),"!&amp;")="!&amp;")," ","!&amp;"),IF(ISERROR(IF(AND(FIND("&amp;",AW30),AX$6="No",FIND("_",$A30)),"!&amp;")="!&amp;")," ","!&amp;")),IF(LEN(TRIM(AX30)),IF(AND(NOT(ISERROR(FIND("!o",$A30))),IF(AX30=AX$15,TRUE())),"!O",IF(AND(NOT(ISERROR(FIND("!c",$A30))),IF(AX30=AX$16,TRUE())),"!C",IF(AND(NOT(ISERROR(FIND("!y",$A30))),IF(AX30=AX$17,TRUE())),"!Y",IF(AND(NOT(ISERROR(FIND("!n",$A30))),IF(AX30=AX$18,TRUE())),"!N",IF(AND(NOT(ISERROR(FIND("!d",$A30))),IF(AX30=AX$19,TRUE())),"!D",IF(AND(NOT(ISERROR(FIND("d-",$A30))),IF(AX30&lt;&gt;AX29,TRUE())),"!-",IF(OR(AND($A30=$A29,AX30=AX29),AND($A30=$A28,AX30=AX28),AND($A30=$A27,AX30=AX27),AND($A30=$A26,AX30=AX26),AND($A30=$A25,AX30=AX25),AND($A30=$A24,AX30=AX24),AND($A30=$A23,AX30=AX23),AND($A30=$A22,AX30=AX22),AND($A30=$A21,AX30=AX21),AND($A30=$A20,AX30=AX20),AND($A30=$A19,AX30=AX19),AND($A30=$A18,AX30=AX18),AND($A30=$A17,AX30=AX17)),"!+",""))))))),"")))," ")</f>
        <v/>
      </c>
      <c r="AZ30" s="80" t="str">
        <f aca="false">SUBSTITUTE($D30,"&amp;","")</f>
        <v>Add Category...</v>
      </c>
      <c r="BA30" s="47" t="str">
        <f aca="false">IF(OR(BA$6="No",ISERROR(FIND("&amp;",AZ30)),ISERROR(FIND("_",$A30)))," ",LOWER(MID(AZ30,FIND("&amp;",AZ30)+1,1)))</f>
        <v> </v>
      </c>
      <c r="BB30" s="61" t="str">
        <f aca="false">IF(LEN(TRIM($B30)),IF(LEN(TRIM(AZ30))=0,"!!",IF(ISERROR(AND(FIND("&amp;",AZ30),FIND("Yes",BA$6),FIND("_",$A30))),IF(BA$6="Yes",IF(ISERROR(IF(AND(LEN(TRIM(BA30))=0,BA$6="Yes",FIND("_",$A30)),"!&amp;")="!&amp;")," ","!&amp;"),IF(ISERROR(IF(AND(FIND("&amp;",AZ30),BA$6="No",FIND("_",$A30)),"!&amp;")="!&amp;")," ","!&amp;")),IF(LEN(TRIM(BA30)),IF(AND(NOT(ISERROR(FIND("!o",$A30))),IF(BA30=BA$15,TRUE())),"!O",IF(AND(NOT(ISERROR(FIND("!c",$A30))),IF(BA30=BA$16,TRUE())),"!C",IF(AND(NOT(ISERROR(FIND("!y",$A30))),IF(BA30=BA$17,TRUE())),"!Y",IF(AND(NOT(ISERROR(FIND("!n",$A30))),IF(BA30=BA$18,TRUE())),"!N",IF(AND(NOT(ISERROR(FIND("!d",$A30))),IF(BA30=BA$19,TRUE())),"!D",IF(AND(NOT(ISERROR(FIND("d-",$A30))),IF(BA30&lt;&gt;BA29,TRUE())),"!-",IF(OR(AND($A30=$A29,BA30=BA29),AND($A30=$A28,BA30=BA28),AND($A30=$A27,BA30=BA27),AND($A30=$A26,BA30=BA26),AND($A30=$A25,BA30=BA25),AND($A30=$A24,BA30=BA24),AND($A30=$A23,BA30=BA23),AND($A30=$A22,BA30=BA22),AND($A30=$A21,BA30=BA21),AND($A30=$A20,BA30=BA20),AND($A30=$A19,BA30=BA19),AND($A30=$A18,BA30=BA18),AND($A30=$A17,BA30=BA17)),"!+",""))))))),"")))," ")</f>
        <v>!&amp;</v>
      </c>
    </row>
    <row collapsed="false" customFormat="false" customHeight="true" hidden="false" ht="12.75" outlineLevel="0" r="31">
      <c r="A31" s="47" t="s">
        <v>269</v>
      </c>
      <c r="B31" s="41" t="s">
        <v>133</v>
      </c>
      <c r="C31" s="50" t="s">
        <v>287</v>
      </c>
      <c r="D31" s="80" t="s">
        <v>288</v>
      </c>
      <c r="E31" s="47" t="str">
        <f aca="false">IF(OR(E$6="No",ISERROR(FIND("&amp;",D31)),ISERROR(FIND("_",$A31)))," ",LOWER(MID(D31,FIND("&amp;",D31)+1,1)))</f>
        <v>r</v>
      </c>
      <c r="F31" s="61" t="str">
        <f aca="false">IF(LEN(TRIM($B31)),IF(LEN(TRIM(D31))=0,"!!",IF(ISERROR(AND(FIND("&amp;",D31),FIND("Yes",E$6),FIND("_",$A31))),IF(E$6="Yes",IF(ISERROR(IF(AND(LEN(TRIM(E31))=0,E$6="Yes",FIND("_",$A31)),"!&amp;")="!&amp;")," ","!&amp;"),IF(ISERROR(IF(AND(FIND("&amp;",D31),E$6="No",FIND("_",$A31)),"!&amp;")="!&amp;")," ","!&amp;")),IF(LEN(TRIM(E31)),IF(AND(NOT(ISERROR(FIND("!o",$A31))),IF(E31=E$15,TRUE())),"!O",IF(AND(NOT(ISERROR(FIND("!c",$A31))),IF(E31=E$16,TRUE())),"!C",IF(AND(NOT(ISERROR(FIND("!y",$A31))),IF(E31=E$17,TRUE())),"!Y",IF(AND(NOT(ISERROR(FIND("!n",$A31))),IF(E31=E$18,TRUE())),"!N",IF(AND(NOT(ISERROR(FIND("!d",$A31))),IF(E31=E$19,TRUE())),"!D",IF(AND(NOT(ISERROR(FIND("d-",$A31))),IF(E31&lt;&gt;E30,TRUE())),"!-",IF(OR(AND($A31=$A30,E31=E30),AND($A31=$A29,E31=E29),AND($A31=$A28,E31=E28),AND($A31=$A27,E31=E27),AND($A31=$A26,E31=E26),AND($A31=$A25,E31=E25),AND($A31=$A24,E31=E24),AND($A31=$A23,E31=E23),AND($A31=$A22,E31=E22),AND($A31=$A21,E31=E21),AND($A31=$A20,E31=E20),AND($A31=$A19,E31=E19),AND($A31=$A18,E31=E18)),"!+",""))))))),"")))," ")</f>
        <v/>
      </c>
      <c r="G31" s="80" t="s">
        <v>289</v>
      </c>
      <c r="H31" s="47" t="str">
        <f aca="false">IF(OR(H$6="No",ISERROR(FIND("&amp;",G31)),ISERROR(FIND("_",$A31)))," ",LOWER(MID(G31,FIND("&amp;",G31)+1,1)))</f>
        <v>f</v>
      </c>
      <c r="I31" s="61" t="str">
        <f aca="false">IF(LEN(TRIM($B31)),IF(LEN(TRIM(G31))=0,"!!",IF(ISERROR(AND(FIND("&amp;",G31),FIND("Yes",H$6),FIND("_",$A31))),IF(H$6="Yes",IF(ISERROR(IF(AND(LEN(TRIM(H31))=0,H$6="Yes",FIND("_",$A31)),"!&amp;")="!&amp;")," ","!&amp;"),IF(ISERROR(IF(AND(FIND("&amp;",G31),H$6="No",FIND("_",$A31)),"!&amp;")="!&amp;")," ","!&amp;")),IF(LEN(TRIM(H31)),IF(AND(NOT(ISERROR(FIND("!o",$A31))),IF(H31=H$15,TRUE())),"!O",IF(AND(NOT(ISERROR(FIND("!c",$A31))),IF(H31=H$16,TRUE())),"!C",IF(AND(NOT(ISERROR(FIND("!y",$A31))),IF(H31=H$17,TRUE())),"!Y",IF(AND(NOT(ISERROR(FIND("!n",$A31))),IF(H31=H$18,TRUE())),"!N",IF(AND(NOT(ISERROR(FIND("!d",$A31))),IF(H31=H$19,TRUE())),"!D",IF(AND(NOT(ISERROR(FIND("d-",$A31))),IF(H31&lt;&gt;H30,TRUE())),"!-",IF(OR(AND($A31=$A30,H31=H30),AND($A31=$A29,H31=H29),AND($A31=$A28,H31=H28),AND($A31=$A27,H31=H27),AND($A31=$A26,H31=H26),AND($A31=$A25,H31=H25),AND($A31=$A24,H31=H24),AND($A31=$A23,H31=H23),AND($A31=$A22,H31=H22),AND($A31=$A21,H31=H21),AND($A31=$A20,H31=H20),AND($A31=$A19,H31=H19),AND($A31=$A18,H31=H18)),"!+",""))))))),"")))," ")</f>
        <v/>
      </c>
      <c r="J31" s="87"/>
      <c r="K31" s="47" t="str">
        <f aca="false">IF(OR(K$6="No",ISERROR(FIND("&amp;",J31)),ISERROR(FIND("_",$A31)))," ",LOWER(MID(J31,FIND("&amp;",J31)+1,1)))</f>
        <v> </v>
      </c>
      <c r="L31" s="61" t="str">
        <f aca="false">IF(LEN(TRIM($B31)),IF(LEN(TRIM(J31))=0,"!!",IF(ISERROR(AND(FIND("&amp;",J31),FIND("Yes",K$6),FIND("_",$A31))),IF(K$6="Yes",IF(ISERROR(IF(AND(LEN(TRIM(K31))=0,K$6="Yes",FIND("_",$A31)),"!&amp;")="!&amp;")," ","!&amp;"),IF(ISERROR(IF(AND(FIND("&amp;",J31),K$6="No",FIND("_",$A31)),"!&amp;")="!&amp;")," ","!&amp;")),IF(LEN(TRIM(K31)),IF(AND(NOT(ISERROR(FIND("!o",$A31))),IF(K31=K$15,TRUE())),"!O",IF(AND(NOT(ISERROR(FIND("!c",$A31))),IF(K31=K$16,TRUE())),"!C",IF(AND(NOT(ISERROR(FIND("!y",$A31))),IF(K31=K$17,TRUE())),"!Y",IF(AND(NOT(ISERROR(FIND("!n",$A31))),IF(K31=K$18,TRUE())),"!N",IF(AND(NOT(ISERROR(FIND("!d",$A31))),IF(K31=K$19,TRUE())),"!D",IF(AND(NOT(ISERROR(FIND("d-",$A31))),IF(K31&lt;&gt;K30,TRUE())),"!-",IF(OR(AND($A31=$A30,K31=K30),AND($A31=$A29,K31=K29),AND($A31=$A28,K31=K28),AND($A31=$A27,K31=K27),AND($A31=$A26,K31=K26),AND($A31=$A25,K31=K25),AND($A31=$A24,K31=K24),AND($A31=$A23,K31=K23),AND($A31=$A22,K31=K22),AND($A31=$A21,K31=K21),AND($A31=$A20,K31=K20),AND($A31=$A19,K31=K19),AND($A31=$A18,K31=K18)),"!+",""))))))),"")))," ")</f>
        <v>!!</v>
      </c>
      <c r="M31" s="80"/>
      <c r="N31" s="47" t="str">
        <f aca="false">IF(OR(N$6="No",ISERROR(FIND("&amp;",M31)),ISERROR(FIND("_",$A31)))," ",LOWER(MID(M31,FIND("&amp;",M31)+1,1)))</f>
        <v> </v>
      </c>
      <c r="O31" s="61" t="str">
        <f aca="false">IF(LEN(TRIM($B31)),IF(LEN(TRIM(M31))=0,"!!",IF(ISERROR(AND(FIND("&amp;",M31),FIND("Yes",N$6),FIND("_",$A31))),IF(N$6="Yes",IF(ISERROR(IF(AND(LEN(TRIM(N31))=0,N$6="Yes",FIND("_",$A31)),"!&amp;")="!&amp;")," ","!&amp;"),IF(ISERROR(IF(AND(FIND("&amp;",M31),N$6="No",FIND("_",$A31)),"!&amp;")="!&amp;")," ","!&amp;")),IF(LEN(TRIM(N31)),IF(AND(NOT(ISERROR(FIND("!o",$A31))),IF(N31=N$15,TRUE())),"!O",IF(AND(NOT(ISERROR(FIND("!c",$A31))),IF(N31=N$16,TRUE())),"!C",IF(AND(NOT(ISERROR(FIND("!y",$A31))),IF(N31=N$17,TRUE())),"!Y",IF(AND(NOT(ISERROR(FIND("!n",$A31))),IF(N31=N$18,TRUE())),"!N",IF(AND(NOT(ISERROR(FIND("!d",$A31))),IF(N31=N$19,TRUE())),"!D",IF(AND(NOT(ISERROR(FIND("d-",$A31))),IF(N31&lt;&gt;N30,TRUE())),"!-",IF(OR(AND($A31=$A30,N31=N30),AND($A31=$A29,N31=N29),AND($A31=$A28,N31=N28),AND($A31=$A27,N31=N27),AND($A31=$A26,N31=N26),AND($A31=$A25,N31=N25),AND($A31=$A24,N31=N24),AND($A31=$A23,N31=N23),AND($A31=$A22,N31=N22),AND($A31=$A21,N31=N21),AND($A31=$A20,N31=N20),AND($A31=$A19,N31=N19),AND($A31=$A18,N31=N18)),"!+",""))))))),"")))," ")</f>
        <v>!!</v>
      </c>
      <c r="P31" s="80" t="s">
        <v>290</v>
      </c>
      <c r="Q31" s="47" t="str">
        <f aca="false">IF(OR(Q$6="No",ISERROR(FIND("&amp;",P31)),ISERROR(FIND("_",$A31)))," ",LOWER(MID(P31,FIND("&amp;",P31)+1,1)))</f>
        <v>r</v>
      </c>
      <c r="R31" s="61" t="str">
        <f aca="false">IF(LEN(TRIM($B31)),IF(LEN(TRIM(P31))=0,"!!",IF(ISERROR(AND(FIND("&amp;",P31),FIND("Yes",Q$6),FIND("_",$A31))),IF(Q$6="Yes",IF(ISERROR(IF(AND(LEN(TRIM(Q31))=0,Q$6="Yes",FIND("_",$A31)),"!&amp;")="!&amp;")," ","!&amp;"),IF(ISERROR(IF(AND(FIND("&amp;",P31),Q$6="No",FIND("_",$A31)),"!&amp;")="!&amp;")," ","!&amp;")),IF(LEN(TRIM(Q31)),IF(AND(NOT(ISERROR(FIND("!o",$A31))),IF(Q31=Q$15,TRUE())),"!O",IF(AND(NOT(ISERROR(FIND("!c",$A31))),IF(Q31=Q$16,TRUE())),"!C",IF(AND(NOT(ISERROR(FIND("!y",$A31))),IF(Q31=Q$17,TRUE())),"!Y",IF(AND(NOT(ISERROR(FIND("!n",$A31))),IF(Q31=Q$18,TRUE())),"!N",IF(AND(NOT(ISERROR(FIND("!d",$A31))),IF(Q31=Q$19,TRUE())),"!D",IF(AND(NOT(ISERROR(FIND("d-",$A31))),IF(Q31&lt;&gt;Q30,TRUE())),"!-",IF(OR(AND($A31=$A30,Q31=Q30),AND($A31=$A29,Q31=Q29),AND($A31=$A28,Q31=Q28),AND($A31=$A27,Q31=Q27),AND($A31=$A26,Q31=Q26),AND($A31=$A25,Q31=Q25),AND($A31=$A24,Q31=Q24),AND($A31=$A23,Q31=Q23),AND($A31=$A22,Q31=Q22),AND($A31=$A21,Q31=Q21),AND($A31=$A20,Q31=Q20),AND($A31=$A19,Q31=Q19),AND($A31=$A18,Q31=Q18)),"!+",""))))))),"")))," ")</f>
        <v/>
      </c>
      <c r="S31" s="80"/>
      <c r="T31" s="47" t="str">
        <f aca="false">IF(OR(T$6="No",ISERROR(FIND("&amp;",S31)),ISERROR(FIND("_",$A31)))," ",LOWER(MID(S31,FIND("&amp;",S31)+1,1)))</f>
        <v> </v>
      </c>
      <c r="U31" s="61" t="str">
        <f aca="false">IF(LEN(TRIM($B31)),IF(LEN(TRIM(S31))=0,"!!",IF(ISERROR(AND(FIND("&amp;",S31),FIND("Yes",T$6),FIND("_",$A31))),IF(T$6="Yes",IF(ISERROR(IF(AND(LEN(TRIM(T31))=0,T$6="Yes",FIND("_",$A31)),"!&amp;")="!&amp;")," ","!&amp;"),IF(ISERROR(IF(AND(FIND("&amp;",S31),T$6="No",FIND("_",$A31)),"!&amp;")="!&amp;")," ","!&amp;")),IF(LEN(TRIM(T31)),IF(AND(NOT(ISERROR(FIND("!o",$A31))),IF(T31=T$15,TRUE())),"!O",IF(AND(NOT(ISERROR(FIND("!c",$A31))),IF(T31=T$16,TRUE())),"!C",IF(AND(NOT(ISERROR(FIND("!y",$A31))),IF(T31=T$17,TRUE())),"!Y",IF(AND(NOT(ISERROR(FIND("!n",$A31))),IF(T31=T$18,TRUE())),"!N",IF(AND(NOT(ISERROR(FIND("!d",$A31))),IF(T31=T$19,TRUE())),"!D",IF(AND(NOT(ISERROR(FIND("d-",$A31))),IF(T31&lt;&gt;T30,TRUE())),"!-",IF(OR(AND($A31=$A30,T31=T30),AND($A31=$A29,T31=T29),AND($A31=$A28,T31=T28),AND($A31=$A27,T31=T27),AND($A31=$A26,T31=T26),AND($A31=$A25,T31=T25),AND($A31=$A24,T31=T24),AND($A31=$A23,T31=T23),AND($A31=$A22,T31=T22),AND($A31=$A21,T31=T21),AND($A31=$A20,T31=T20),AND($A31=$A19,T31=T19),AND($A31=$A18,T31=T18)),"!+",""))))))),"")))," ")</f>
        <v>!!</v>
      </c>
      <c r="V31" s="80" t="s">
        <v>291</v>
      </c>
      <c r="W31" s="47" t="str">
        <f aca="false">IF(OR(W$6="No",ISERROR(FIND("&amp;",V31)),ISERROR(FIND("_",$A31)))," ",LOWER(MID(V31,FIND("&amp;",V31)+1,1)))</f>
        <v>q</v>
      </c>
      <c r="X31" s="61" t="str">
        <f aca="false">IF(LEN(TRIM($B31)),IF(LEN(TRIM(V31))=0,"!!",IF(ISERROR(AND(FIND("&amp;",V31),FIND("Yes",W$6),FIND("_",$A31))),IF(W$6="Yes",IF(ISERROR(IF(AND(LEN(TRIM(W31))=0,W$6="Yes",FIND("_",$A31)),"!&amp;")="!&amp;")," ","!&amp;"),IF(ISERROR(IF(AND(FIND("&amp;",V31),W$6="No",FIND("_",$A31)),"!&amp;")="!&amp;")," ","!&amp;")),IF(LEN(TRIM(W31)),IF(AND(NOT(ISERROR(FIND("!o",$A31))),IF(W31=W$15,TRUE())),"!O",IF(AND(NOT(ISERROR(FIND("!c",$A31))),IF(W31=W$16,TRUE())),"!C",IF(AND(NOT(ISERROR(FIND("!y",$A31))),IF(W31=W$17,TRUE())),"!Y",IF(AND(NOT(ISERROR(FIND("!n",$A31))),IF(W31=W$18,TRUE())),"!N",IF(AND(NOT(ISERROR(FIND("!d",$A31))),IF(W31=W$19,TRUE())),"!D",IF(AND(NOT(ISERROR(FIND("d-",$A31))),IF(W31&lt;&gt;W30,TRUE())),"!-",IF(OR(AND($A31=$A30,W31=W30),AND($A31=$A29,W31=W29),AND($A31=$A28,W31=W28),AND($A31=$A27,W31=W27),AND($A31=$A26,W31=W26),AND($A31=$A25,W31=W25),AND($A31=$A24,W31=W24),AND($A31=$A23,W31=W23),AND($A31=$A22,W31=W22),AND($A31=$A21,W31=W21),AND($A31=$A20,W31=W20),AND($A31=$A19,W31=W19),AND($A31=$A18,W31=W18)),"!+",""))))))),"")))," ")</f>
        <v/>
      </c>
      <c r="Y31" s="80" t="s">
        <v>292</v>
      </c>
      <c r="Z31" s="47" t="str">
        <f aca="false">IF(OR(Z$6="No",ISERROR(FIND("&amp;",Y31)),ISERROR(FIND("_",$A31)))," ",LOWER(MID(Y31,FIND("&amp;",Y31)+1,1)))</f>
        <v>t</v>
      </c>
      <c r="AA31" s="61" t="str">
        <f aca="false">IF(LEN(TRIM($B31)),IF(LEN(TRIM(Y31))=0,"!!",IF(ISERROR(AND(FIND("&amp;",Y31),FIND("Yes",Z$6),FIND("_",$A31))),IF(Z$6="Yes",IF(ISERROR(IF(AND(LEN(TRIM(Z31))=0,Z$6="Yes",FIND("_",$A31)),"!&amp;")="!&amp;")," ","!&amp;"),IF(ISERROR(IF(AND(FIND("&amp;",Y31),Z$6="No",FIND("_",$A31)),"!&amp;")="!&amp;")," ","!&amp;")),IF(LEN(TRIM(Z31)),IF(AND(NOT(ISERROR(FIND("!o",$A31))),IF(Z31=Z$15,TRUE())),"!O",IF(AND(NOT(ISERROR(FIND("!c",$A31))),IF(Z31=Z$16,TRUE())),"!C",IF(AND(NOT(ISERROR(FIND("!y",$A31))),IF(Z31=Z$17,TRUE())),"!Y",IF(AND(NOT(ISERROR(FIND("!n",$A31))),IF(Z31=Z$18,TRUE())),"!N",IF(AND(NOT(ISERROR(FIND("!d",$A31))),IF(Z31=Z$19,TRUE())),"!D",IF(AND(NOT(ISERROR(FIND("d-",$A31))),IF(Z31&lt;&gt;Z30,TRUE())),"!-",IF(OR(AND($A31=$A30,Z31=Z30),AND($A31=$A29,Z31=Z29),AND($A31=$A28,Z31=Z28),AND($A31=$A27,Z31=Z27),AND($A31=$A26,Z31=Z26),AND($A31=$A25,Z31=Z25),AND($A31=$A24,Z31=Z24),AND($A31=$A23,Z31=Z23),AND($A31=$A22,Z31=Z22),AND($A31=$A21,Z31=Z21),AND($A31=$A20,Z31=Z20),AND($A31=$A19,Z31=Z19),AND($A31=$A18,Z31=Z18)),"!+",""))))))),"")))," ")</f>
        <v/>
      </c>
      <c r="AB31" s="81"/>
      <c r="AC31" s="47" t="str">
        <f aca="false">IF(OR(AC$6="No",ISERROR(FIND("&amp;",AB31)),ISERROR(FIND("_",$A31)))," ",LOWER(MID(AB31,FIND("&amp;",AB31)+1,1)))</f>
        <v> </v>
      </c>
      <c r="AD31" s="61" t="str">
        <f aca="false">IF(LEN(TRIM($B31)),IF(LEN(TRIM(AB31))=0,"!!",IF(ISERROR(AND(FIND("&amp;",AB31),FIND("Yes",AC$6),FIND("_",$A31))),IF(AC$6="Yes",IF(ISERROR(IF(AND(LEN(TRIM(AC31))=0,AC$6="Yes",FIND("_",$A31)),"!&amp;")="!&amp;")," ","!&amp;"),IF(ISERROR(IF(AND(FIND("&amp;",AB31),AC$6="No",FIND("_",$A31)),"!&amp;")="!&amp;")," ","!&amp;")),IF(LEN(TRIM(AC31)),IF(AND(NOT(ISERROR(FIND("!o",$A31))),IF(AC31=AC$15,TRUE())),"!O",IF(AND(NOT(ISERROR(FIND("!c",$A31))),IF(AC31=AC$16,TRUE())),"!C",IF(AND(NOT(ISERROR(FIND("!y",$A31))),IF(AC31=AC$17,TRUE())),"!Y",IF(AND(NOT(ISERROR(FIND("!n",$A31))),IF(AC31=AC$18,TRUE())),"!N",IF(AND(NOT(ISERROR(FIND("!d",$A31))),IF(AC31=AC$19,TRUE())),"!D",IF(AND(NOT(ISERROR(FIND("d-",$A31))),IF(AC31&lt;&gt;AC30,TRUE())),"!-",IF(OR(AND($A31=$A30,AC31=AC30),AND($A31=$A29,AC31=AC29),AND($A31=$A28,AC31=AC28),AND($A31=$A27,AC31=AC27),AND($A31=$A26,AC31=AC26),AND($A31=$A25,AC31=AC25),AND($A31=$A24,AC31=AC24),AND($A31=$A23,AC31=AC23),AND($A31=$A22,AC31=AC22),AND($A31=$A21,AC31=AC21),AND($A31=$A20,AC31=AC20),AND($A31=$A19,AC31=AC19),AND($A31=$A18,AC31=AC18)),"!+",""))))))),"")))," ")</f>
        <v>!!</v>
      </c>
      <c r="AE31" s="82" t="s">
        <v>293</v>
      </c>
      <c r="AF31" s="47" t="str">
        <f aca="false">IF(OR(AF$6="No",ISERROR(FIND("&amp;",AE31)),ISERROR(FIND("_",$A31)))," ",LOWER(MID(AE31,FIND("&amp;",AE31)+1,1)))</f>
        <v>r</v>
      </c>
      <c r="AG31" s="61" t="str">
        <f aca="false">IF(LEN(TRIM($B31)),IF(LEN(TRIM(AE31))=0,"!!",IF(ISERROR(AND(FIND("&amp;",AE31),FIND("Yes",AF$6),FIND("_",$A31))),IF(AF$6="Yes",IF(ISERROR(IF(AND(LEN(TRIM(AF31))=0,AF$6="Yes",FIND("_",$A31)),"!&amp;")="!&amp;")," ","!&amp;"),IF(ISERROR(IF(AND(FIND("&amp;",AE31),AF$6="No",FIND("_",$A31)),"!&amp;")="!&amp;")," ","!&amp;")),IF(LEN(TRIM(AF31)),IF(AND(NOT(ISERROR(FIND("!o",$A31))),IF(AF31=AF$15,TRUE())),"!O",IF(AND(NOT(ISERROR(FIND("!c",$A31))),IF(AF31=AF$16,TRUE())),"!C",IF(AND(NOT(ISERROR(FIND("!y",$A31))),IF(AF31=AF$17,TRUE())),"!Y",IF(AND(NOT(ISERROR(FIND("!n",$A31))),IF(AF31=AF$18,TRUE())),"!N",IF(AND(NOT(ISERROR(FIND("!d",$A31))),IF(AF31=AF$19,TRUE())),"!D",IF(AND(NOT(ISERROR(FIND("d-",$A31))),IF(AF31&lt;&gt;AF30,TRUE())),"!-",IF(OR(AND($A31=$A30,AF31=AF30),AND($A31=$A29,AF31=AF29),AND($A31=$A28,AF31=AF28),AND($A31=$A27,AF31=AF27),AND($A31=$A26,AF31=AF26),AND($A31=$A25,AF31=AF25),AND($A31=$A24,AF31=AF24),AND($A31=$A23,AF31=AF23),AND($A31=$A22,AF31=AF22),AND($A31=$A21,AF31=AF21),AND($A31=$A20,AF31=AF20),AND($A31=$A19,AF31=AF19),AND($A31=$A18,AF31=AF18)),"!+",""))))))),"")))," ")</f>
        <v/>
      </c>
      <c r="AH31" s="83" t="s">
        <v>294</v>
      </c>
      <c r="AI31" s="47" t="str">
        <f aca="false">IF(OR(AI$6="No",ISERROR(FIND("&amp;",AH31)),ISERROR(FIND("_",$A31)))," ",LOWER(MID(AH31,FIND("&amp;",AH31)+1,1)))</f>
        <v>r</v>
      </c>
      <c r="AJ31" s="61" t="str">
        <f aca="false">IF(LEN(TRIM($B31)),IF(LEN(TRIM(AH31))=0,"!!",IF(ISERROR(AND(FIND("&amp;",AH31),FIND("Yes",AI$6),FIND("_",$A31))),IF(AI$6="Yes",IF(ISERROR(IF(AND(LEN(TRIM(AI31))=0,AI$6="Yes",FIND("_",$A31)),"!&amp;")="!&amp;")," ","!&amp;"),IF(ISERROR(IF(AND(FIND("&amp;",AH31),AI$6="No",FIND("_",$A31)),"!&amp;")="!&amp;")," ","!&amp;")),IF(LEN(TRIM(AI31)),IF(AND(NOT(ISERROR(FIND("!o",$A31))),IF(AI31=AI$15,TRUE())),"!O",IF(AND(NOT(ISERROR(FIND("!c",$A31))),IF(AI31=AI$16,TRUE())),"!C",IF(AND(NOT(ISERROR(FIND("!y",$A31))),IF(AI31=AI$17,TRUE())),"!Y",IF(AND(NOT(ISERROR(FIND("!n",$A31))),IF(AI31=AI$18,TRUE())),"!N",IF(AND(NOT(ISERROR(FIND("!d",$A31))),IF(AI31=AI$19,TRUE())),"!D",IF(AND(NOT(ISERROR(FIND("d-",$A31))),IF(AI31&lt;&gt;AI30,TRUE())),"!-",IF(OR(AND($A31=$A30,AI31=AI30),AND($A31=$A29,AI31=AI29),AND($A31=$A28,AI31=AI28),AND($A31=$A27,AI31=AI27),AND($A31=$A26,AI31=AI26),AND($A31=$A25,AI31=AI25),AND($A31=$A24,AI31=AI24),AND($A31=$A23,AI31=AI23),AND($A31=$A22,AI31=AI22),AND($A31=$A21,AI31=AI21),AND($A31=$A20,AI31=AI20),AND($A31=$A19,AI31=AI19),AND($A31=$A18,AI31=AI18)),"!+",""))))))),"")))," ")</f>
        <v/>
      </c>
      <c r="AK31" s="84"/>
      <c r="AL31" s="47" t="str">
        <f aca="false">IF(OR(AL$6="No",ISERROR(FIND("&amp;",AK31)),ISERROR(FIND("_",$A31)))," ",LOWER(MID(AK31,FIND("&amp;",AK31)+1,1)))</f>
        <v> </v>
      </c>
      <c r="AM31" s="61" t="str">
        <f aca="false">IF(LEN(TRIM($B31)),IF(LEN(TRIM(AK31))=0,"!!",IF(ISERROR(AND(FIND("&amp;",AK31),FIND("Yes",AL$6),FIND("_",$A31))),IF(AL$6="Yes",IF(ISERROR(IF(AND(LEN(TRIM(AL31))=0,AL$6="Yes",FIND("_",$A31)),"!&amp;")="!&amp;")," ","!&amp;"),IF(ISERROR(IF(AND(FIND("&amp;",AK31),AL$6="No",FIND("_",$A31)),"!&amp;")="!&amp;")," ","!&amp;")),IF(LEN(TRIM(AL31)),IF(AND(NOT(ISERROR(FIND("!o",$A31))),IF(AL31=AL$15,TRUE())),"!O",IF(AND(NOT(ISERROR(FIND("!c",$A31))),IF(AL31=AL$16,TRUE())),"!C",IF(AND(NOT(ISERROR(FIND("!y",$A31))),IF(AL31=AL$17,TRUE())),"!Y",IF(AND(NOT(ISERROR(FIND("!n",$A31))),IF(AL31=AL$18,TRUE())),"!N",IF(AND(NOT(ISERROR(FIND("!d",$A31))),IF(AL31=AL$19,TRUE())),"!D",IF(AND(NOT(ISERROR(FIND("d-",$A31))),IF(AL31&lt;&gt;AL30,TRUE())),"!-",IF(OR(AND($A31=$A30,AL31=AL30),AND($A31=$A29,AL31=AL29),AND($A31=$A28,AL31=AL28),AND($A31=$A27,AL31=AL27),AND($A31=$A26,AL31=AL26),AND($A31=$A25,AL31=AL25),AND($A31=$A24,AL31=AL24),AND($A31=$A23,AL31=AL23),AND($A31=$A22,AL31=AL22),AND($A31=$A21,AL31=AL21),AND($A31=$A20,AL31=AL20),AND($A31=$A19,AL31=AL19),AND($A31=$A18,AL31=AL18)),"!+",""))))))),"")))," ")</f>
        <v>!!</v>
      </c>
      <c r="AN31" s="80" t="s">
        <v>295</v>
      </c>
      <c r="AO31" s="47" t="str">
        <f aca="false">IF(OR(AO$6="No",ISERROR(FIND("&amp;",AN31)),ISERROR(FIND("_",$A31)))," ",LOWER(MID(AN31,FIND("&amp;",AN31)+1,1)))</f>
        <v>s</v>
      </c>
      <c r="AP31" s="61" t="str">
        <f aca="false">IF(LEN(TRIM($B31)),IF(LEN(TRIM(AN31))=0,"!!",IF(ISERROR(AND(FIND("&amp;",AN31),FIND("Yes",AO$6),FIND("_",$A31))),IF(AO$6="Yes",IF(ISERROR(IF(AND(LEN(TRIM(AO31))=0,AO$6="Yes",FIND("_",$A31)),"!&amp;")="!&amp;")," ","!&amp;"),IF(ISERROR(IF(AND(FIND("&amp;",AN31),AO$6="No",FIND("_",$A31)),"!&amp;")="!&amp;")," ","!&amp;")),IF(LEN(TRIM(AO31)),IF(AND(NOT(ISERROR(FIND("!o",$A31))),IF(AO31=AO$15,TRUE())),"!O",IF(AND(NOT(ISERROR(FIND("!c",$A31))),IF(AO31=AO$16,TRUE())),"!C",IF(AND(NOT(ISERROR(FIND("!y",$A31))),IF(AO31=AO$17,TRUE())),"!Y",IF(AND(NOT(ISERROR(FIND("!n",$A31))),IF(AO31=AO$18,TRUE())),"!N",IF(AND(NOT(ISERROR(FIND("!d",$A31))),IF(AO31=AO$19,TRUE())),"!D",IF(AND(NOT(ISERROR(FIND("d-",$A31))),IF(AO31&lt;&gt;AO30,TRUE())),"!-",IF(OR(AND($A31=$A30,AO31=AO30),AND($A31=$A29,AO31=AO29),AND($A31=$A28,AO31=AO28),AND($A31=$A27,AO31=AO27),AND($A31=$A26,AO31=AO26),AND($A31=$A25,AO31=AO25),AND($A31=$A24,AO31=AO24),AND($A31=$A23,AO31=AO23),AND($A31=$A22,AO31=AO22),AND($A31=$A21,AO31=AO21),AND($A31=$A20,AO31=AO20),AND($A31=$A19,AO31=AO19),AND($A31=$A18,AO31=AO18)),"!+",""))))))),"")))," ")</f>
        <v/>
      </c>
      <c r="AQ31" s="80"/>
      <c r="AR31" s="47" t="str">
        <f aca="false">IF(OR(AR$6="No",ISERROR(FIND("&amp;",AQ31)),ISERROR(FIND("_",$A31)))," ",LOWER(MID(AQ31,FIND("&amp;",AQ31)+1,1)))</f>
        <v> </v>
      </c>
      <c r="AS31" s="61" t="str">
        <f aca="false">IF(LEN(TRIM($B31)),IF(LEN(TRIM(AQ31))=0,"!!",IF(ISERROR(AND(FIND("&amp;",AQ31),FIND("Yes",AR$6),FIND("_",$A31))),IF(AR$6="Yes",IF(ISERROR(IF(AND(LEN(TRIM(AR31))=0,AR$6="Yes",FIND("_",$A31)),"!&amp;")="!&amp;")," ","!&amp;"),IF(ISERROR(IF(AND(FIND("&amp;",AQ31),AR$6="No",FIND("_",$A31)),"!&amp;")="!&amp;")," ","!&amp;")),IF(LEN(TRIM(AR31)),IF(AND(NOT(ISERROR(FIND("!o",$A31))),IF(AR31=AR$15,TRUE())),"!O",IF(AND(NOT(ISERROR(FIND("!c",$A31))),IF(AR31=AR$16,TRUE())),"!C",IF(AND(NOT(ISERROR(FIND("!y",$A31))),IF(AR31=AR$17,TRUE())),"!Y",IF(AND(NOT(ISERROR(FIND("!n",$A31))),IF(AR31=AR$18,TRUE())),"!N",IF(AND(NOT(ISERROR(FIND("!d",$A31))),IF(AR31=AR$19,TRUE())),"!D",IF(AND(NOT(ISERROR(FIND("d-",$A31))),IF(AR31&lt;&gt;AR30,TRUE())),"!-",IF(OR(AND($A31=$A30,AR31=AR30),AND($A31=$A29,AR31=AR29),AND($A31=$A28,AR31=AR28),AND($A31=$A27,AR31=AR27),AND($A31=$A26,AR31=AR26),AND($A31=$A25,AR31=AR25),AND($A31=$A24,AR31=AR24),AND($A31=$A23,AR31=AR23),AND($A31=$A22,AR31=AR22),AND($A31=$A21,AR31=AR21),AND($A31=$A20,AR31=AR20),AND($A31=$A19,AR31=AR19),AND($A31=$A18,AR31=AR18)),"!+",""))))))),"")))," ")</f>
        <v>!!</v>
      </c>
      <c r="AT31" s="85" t="s">
        <v>296</v>
      </c>
      <c r="AU31" s="47" t="str">
        <f aca="false">IF(OR(AU$6="No",ISERROR(FIND("&amp;",AT31)),ISERROR(FIND("_",$A31)))," ",LOWER(MID(AT31,FIND("&amp;",AT31)+1,1)))</f>
        <v>у</v>
      </c>
      <c r="AV31" s="61" t="str">
        <f aca="false">IF(LEN(TRIM($B31)),IF(LEN(TRIM(AT31))=0,"!!",IF(ISERROR(AND(FIND("&amp;",AT31),FIND("Yes",AU$6),FIND("_",$A31))),IF(AU$6="Yes",IF(ISERROR(IF(AND(LEN(TRIM(AU31))=0,AU$6="Yes",FIND("_",$A31)),"!&amp;")="!&amp;")," ","!&amp;"),IF(ISERROR(IF(AND(FIND("&amp;",AT31),AU$6="No",FIND("_",$A31)),"!&amp;")="!&amp;")," ","!&amp;")),IF(LEN(TRIM(AU31)),IF(AND(NOT(ISERROR(FIND("!o",$A31))),IF(AU31=AU$15,TRUE())),"!O",IF(AND(NOT(ISERROR(FIND("!c",$A31))),IF(AU31=AU$16,TRUE())),"!C",IF(AND(NOT(ISERROR(FIND("!y",$A31))),IF(AU31=AU$17,TRUE())),"!Y",IF(AND(NOT(ISERROR(FIND("!n",$A31))),IF(AU31=AU$18,TRUE())),"!N",IF(AND(NOT(ISERROR(FIND("!d",$A31))),IF(AU31=AU$19,TRUE())),"!D",IF(AND(NOT(ISERROR(FIND("d-",$A31))),IF(AU31&lt;&gt;AU30,TRUE())),"!-",IF(OR(AND($A31=$A30,AU31=AU30),AND($A31=$A29,AU31=AU29),AND($A31=$A28,AU31=AU28),AND($A31=$A27,AU31=AU27),AND($A31=$A26,AU31=AU26),AND($A31=$A25,AU31=AU25),AND($A31=$A24,AU31=AU24),AND($A31=$A23,AU31=AU23),AND($A31=$A22,AU31=AU22),AND($A31=$A21,AU31=AU21),AND($A31=$A20,AU31=AU20),AND($A31=$A19,AU31=AU19),AND($A31=$A18,AU31=AU18)),"!+",""))))))),"")))," ")</f>
        <v/>
      </c>
      <c r="AW31" s="80"/>
      <c r="AX31" s="47" t="str">
        <f aca="false">IF(OR(AX$6="No",ISERROR(FIND("&amp;",AW31)),ISERROR(FIND("_",$A31)))," ",LOWER(MID(AW31,FIND("&amp;",AW31)+1,1)))</f>
        <v> </v>
      </c>
      <c r="AY31" s="61" t="str">
        <f aca="false">IF(LEN(TRIM($B31)),IF(LEN(TRIM(AW31))=0,"!!",IF(ISERROR(AND(FIND("&amp;",AW31),FIND("Yes",AX$6),FIND("_",$A31))),IF(AX$6="Yes",IF(ISERROR(IF(AND(LEN(TRIM(AX31))=0,AX$6="Yes",FIND("_",$A31)),"!&amp;")="!&amp;")," ","!&amp;"),IF(ISERROR(IF(AND(FIND("&amp;",AW31),AX$6="No",FIND("_",$A31)),"!&amp;")="!&amp;")," ","!&amp;")),IF(LEN(TRIM(AX31)),IF(AND(NOT(ISERROR(FIND("!o",$A31))),IF(AX31=AX$15,TRUE())),"!O",IF(AND(NOT(ISERROR(FIND("!c",$A31))),IF(AX31=AX$16,TRUE())),"!C",IF(AND(NOT(ISERROR(FIND("!y",$A31))),IF(AX31=AX$17,TRUE())),"!Y",IF(AND(NOT(ISERROR(FIND("!n",$A31))),IF(AX31=AX$18,TRUE())),"!N",IF(AND(NOT(ISERROR(FIND("!d",$A31))),IF(AX31=AX$19,TRUE())),"!D",IF(AND(NOT(ISERROR(FIND("d-",$A31))),IF(AX31&lt;&gt;AX30,TRUE())),"!-",IF(OR(AND($A31=$A30,AX31=AX30),AND($A31=$A29,AX31=AX29),AND($A31=$A28,AX31=AX28),AND($A31=$A27,AX31=AX27),AND($A31=$A26,AX31=AX26),AND($A31=$A25,AX31=AX25),AND($A31=$A24,AX31=AX24),AND($A31=$A23,AX31=AX23),AND($A31=$A22,AX31=AX22),AND($A31=$A21,AX31=AX21),AND($A31=$A20,AX31=AX20),AND($A31=$A19,AX31=AX19),AND($A31=$A18,AX31=AX18)),"!+",""))))))),"")))," ")</f>
        <v>!!</v>
      </c>
      <c r="AZ31" s="80" t="str">
        <f aca="false">SUBSTITUTE($D31,"&amp;","")</f>
        <v>Remove Item(s)</v>
      </c>
      <c r="BA31" s="47" t="str">
        <f aca="false">IF(OR(BA$6="No",ISERROR(FIND("&amp;",AZ31)),ISERROR(FIND("_",$A31)))," ",LOWER(MID(AZ31,FIND("&amp;",AZ31)+1,1)))</f>
        <v> </v>
      </c>
      <c r="BB31" s="61" t="str">
        <f aca="false">IF(LEN(TRIM($B31)),IF(LEN(TRIM(AZ31))=0,"!!",IF(ISERROR(AND(FIND("&amp;",AZ31),FIND("Yes",BA$6),FIND("_",$A31))),IF(BA$6="Yes",IF(ISERROR(IF(AND(LEN(TRIM(BA31))=0,BA$6="Yes",FIND("_",$A31)),"!&amp;")="!&amp;")," ","!&amp;"),IF(ISERROR(IF(AND(FIND("&amp;",AZ31),BA$6="No",FIND("_",$A31)),"!&amp;")="!&amp;")," ","!&amp;")),IF(LEN(TRIM(BA31)),IF(AND(NOT(ISERROR(FIND("!o",$A31))),IF(BA31=BA$15,TRUE())),"!O",IF(AND(NOT(ISERROR(FIND("!c",$A31))),IF(BA31=BA$16,TRUE())),"!C",IF(AND(NOT(ISERROR(FIND("!y",$A31))),IF(BA31=BA$17,TRUE())),"!Y",IF(AND(NOT(ISERROR(FIND("!n",$A31))),IF(BA31=BA$18,TRUE())),"!N",IF(AND(NOT(ISERROR(FIND("!d",$A31))),IF(BA31=BA$19,TRUE())),"!D",IF(AND(NOT(ISERROR(FIND("d-",$A31))),IF(BA31&lt;&gt;BA30,TRUE())),"!-",IF(OR(AND($A31=$A30,BA31=BA30),AND($A31=$A29,BA31=BA29),AND($A31=$A28,BA31=BA28),AND($A31=$A27,BA31=BA27),AND($A31=$A26,BA31=BA26),AND($A31=$A25,BA31=BA25),AND($A31=$A24,BA31=BA24),AND($A31=$A23,BA31=BA23),AND($A31=$A22,BA31=BA22),AND($A31=$A21,BA31=BA21),AND($A31=$A20,BA31=BA20),AND($A31=$A19,BA31=BA19),AND($A31=$A18,BA31=BA18)),"!+",""))))))),"")))," ")</f>
        <v>!&amp;</v>
      </c>
    </row>
    <row collapsed="false" customFormat="false" customHeight="true" hidden="false" ht="12.75" outlineLevel="0" r="32">
      <c r="A32" s="47" t="s">
        <v>269</v>
      </c>
      <c r="B32" s="41" t="s">
        <v>133</v>
      </c>
      <c r="C32" s="50" t="s">
        <v>297</v>
      </c>
      <c r="D32" s="80" t="s">
        <v>298</v>
      </c>
      <c r="E32" s="47" t="str">
        <f aca="false">IF(OR(E$6="No",ISERROR(FIND("&amp;",D32)),ISERROR(FIND("_",$A32)))," ",LOWER(MID(D32,FIND("&amp;",D32)+1,1)))</f>
        <v>c</v>
      </c>
      <c r="F32" s="61" t="str">
        <f aca="false">IF(LEN(TRIM($B32)),IF(LEN(TRIM(D32))=0,"!!",IF(ISERROR(AND(FIND("&amp;",D32),FIND("Yes",E$6),FIND("_",$A32))),IF(E$6="Yes",IF(ISERROR(IF(AND(LEN(TRIM(E32))=0,E$6="Yes",FIND("_",$A32)),"!&amp;")="!&amp;")," ","!&amp;"),IF(ISERROR(IF(AND(FIND("&amp;",D32),E$6="No",FIND("_",$A32)),"!&amp;")="!&amp;")," ","!&amp;")),IF(LEN(TRIM(E32)),IF(AND(NOT(ISERROR(FIND("!o",$A32))),IF(E32=E$15,TRUE())),"!O",IF(AND(NOT(ISERROR(FIND("!c",$A32))),IF(E32=E$16,TRUE())),"!C",IF(AND(NOT(ISERROR(FIND("!y",$A32))),IF(E32=E$17,TRUE())),"!Y",IF(AND(NOT(ISERROR(FIND("!n",$A32))),IF(E32=E$18,TRUE())),"!N",IF(AND(NOT(ISERROR(FIND("!d",$A32))),IF(E32=E$19,TRUE())),"!D",IF(AND(NOT(ISERROR(FIND("d-",$A32))),IF(E32&lt;&gt;E31,TRUE())),"!-",IF(OR(AND($A32=$A31,E32=E31),AND($A32=$A30,E32=E30),AND($A32=$A29,E32=E29),AND($A32=$A28,E32=E28),AND($A32=$A27,E32=E27),AND($A32=$A26,E32=E26),AND($A32=$A25,E32=E25),AND($A32=$A24,E32=E24),AND($A32=$A23,E32=E23),AND($A32=$A22,E32=E22),AND($A32=$A21,E32=E21),AND($A32=$A20,E32=E20),AND($A32=$A19,E32=E19)),"!+",""))))))),"")))," ")</f>
        <v/>
      </c>
      <c r="G32" s="80" t="s">
        <v>299</v>
      </c>
      <c r="H32" s="47" t="str">
        <f aca="false">IF(OR(H$6="No",ISERROR(FIND("&amp;",G32)),ISERROR(FIND("_",$A32)))," ",LOWER(MID(G32,FIND("&amp;",G32)+1,1)))</f>
        <v>t</v>
      </c>
      <c r="I32" s="61" t="str">
        <f aca="false">IF(LEN(TRIM($B32)),IF(LEN(TRIM(G32))=0,"!!",IF(ISERROR(AND(FIND("&amp;",G32),FIND("Yes",H$6),FIND("_",$A32))),IF(H$6="Yes",IF(ISERROR(IF(AND(LEN(TRIM(H32))=0,H$6="Yes",FIND("_",$A32)),"!&amp;")="!&amp;")," ","!&amp;"),IF(ISERROR(IF(AND(FIND("&amp;",G32),H$6="No",FIND("_",$A32)),"!&amp;")="!&amp;")," ","!&amp;")),IF(LEN(TRIM(H32)),IF(AND(NOT(ISERROR(FIND("!o",$A32))),IF(H32=H$15,TRUE())),"!O",IF(AND(NOT(ISERROR(FIND("!c",$A32))),IF(H32=H$16,TRUE())),"!C",IF(AND(NOT(ISERROR(FIND("!y",$A32))),IF(H32=H$17,TRUE())),"!Y",IF(AND(NOT(ISERROR(FIND("!n",$A32))),IF(H32=H$18,TRUE())),"!N",IF(AND(NOT(ISERROR(FIND("!d",$A32))),IF(H32=H$19,TRUE())),"!D",IF(AND(NOT(ISERROR(FIND("d-",$A32))),IF(H32&lt;&gt;H31,TRUE())),"!-",IF(OR(AND($A32=$A31,H32=H31),AND($A32=$A30,H32=H30),AND($A32=$A29,H32=H29),AND($A32=$A28,H32=H28),AND($A32=$A27,H32=H27),AND($A32=$A26,H32=H26),AND($A32=$A25,H32=H25),AND($A32=$A24,H32=H24),AND($A32=$A23,H32=H23),AND($A32=$A22,H32=H22),AND($A32=$A21,H32=H21),AND($A32=$A20,H32=H20),AND($A32=$A19,H32=H19)),"!+",""))))))),"")))," ")</f>
        <v/>
      </c>
      <c r="J32" s="80" t="s">
        <v>300</v>
      </c>
      <c r="K32" s="47" t="str">
        <f aca="false">IF(OR(K$6="No",ISERROR(FIND("&amp;",J32)),ISERROR(FIND("_",$A32)))," ",LOWER(MID(J32,FIND("&amp;",J32)+1,1)))</f>
        <v>l</v>
      </c>
      <c r="L32" s="61" t="str">
        <f aca="false">IF(LEN(TRIM($B32)),IF(LEN(TRIM(J32))=0,"!!",IF(ISERROR(AND(FIND("&amp;",J32),FIND("Yes",K$6),FIND("_",$A32))),IF(K$6="Yes",IF(ISERROR(IF(AND(LEN(TRIM(K32))=0,K$6="Yes",FIND("_",$A32)),"!&amp;")="!&amp;")," ","!&amp;"),IF(ISERROR(IF(AND(FIND("&amp;",J32),K$6="No",FIND("_",$A32)),"!&amp;")="!&amp;")," ","!&amp;")),IF(LEN(TRIM(K32)),IF(AND(NOT(ISERROR(FIND("!o",$A32))),IF(K32=K$15,TRUE())),"!O",IF(AND(NOT(ISERROR(FIND("!c",$A32))),IF(K32=K$16,TRUE())),"!C",IF(AND(NOT(ISERROR(FIND("!y",$A32))),IF(K32=K$17,TRUE())),"!Y",IF(AND(NOT(ISERROR(FIND("!n",$A32))),IF(K32=K$18,TRUE())),"!N",IF(AND(NOT(ISERROR(FIND("!d",$A32))),IF(K32=K$19,TRUE())),"!D",IF(AND(NOT(ISERROR(FIND("d-",$A32))),IF(K32&lt;&gt;K31,TRUE())),"!-",IF(OR(AND($A32=$A31,K32=K31),AND($A32=$A30,K32=K30),AND($A32=$A29,K32=K29),AND($A32=$A28,K32=K28),AND($A32=$A27,K32=K27),AND($A32=$A26,K32=K26),AND($A32=$A25,K32=K25),AND($A32=$A24,K32=K24),AND($A32=$A23,K32=K23),AND($A32=$A22,K32=K22),AND($A32=$A21,K32=K21),AND($A32=$A20,K32=K20),AND($A32=$A19,K32=K19)),"!+",""))))))),"")))," ")</f>
        <v/>
      </c>
      <c r="M32" s="80" t="s">
        <v>301</v>
      </c>
      <c r="N32" s="47" t="str">
        <f aca="false">IF(OR(N$6="No",ISERROR(FIND("&amp;",M32)),ISERROR(FIND("_",$A32)))," ",LOWER(MID(M32,FIND("&amp;",M32)+1,1)))</f>
        <v>z</v>
      </c>
      <c r="O32" s="61" t="str">
        <f aca="false">IF(LEN(TRIM($B32)),IF(LEN(TRIM(M32))=0,"!!",IF(ISERROR(AND(FIND("&amp;",M32),FIND("Yes",N$6),FIND("_",$A32))),IF(N$6="Yes",IF(ISERROR(IF(AND(LEN(TRIM(N32))=0,N$6="Yes",FIND("_",$A32)),"!&amp;")="!&amp;")," ","!&amp;"),IF(ISERROR(IF(AND(FIND("&amp;",M32),N$6="No",FIND("_",$A32)),"!&amp;")="!&amp;")," ","!&amp;")),IF(LEN(TRIM(N32)),IF(AND(NOT(ISERROR(FIND("!o",$A32))),IF(N32=N$15,TRUE())),"!O",IF(AND(NOT(ISERROR(FIND("!c",$A32))),IF(N32=N$16,TRUE())),"!C",IF(AND(NOT(ISERROR(FIND("!y",$A32))),IF(N32=N$17,TRUE())),"!Y",IF(AND(NOT(ISERROR(FIND("!n",$A32))),IF(N32=N$18,TRUE())),"!N",IF(AND(NOT(ISERROR(FIND("!d",$A32))),IF(N32=N$19,TRUE())),"!D",IF(AND(NOT(ISERROR(FIND("d-",$A32))),IF(N32&lt;&gt;N31,TRUE())),"!-",IF(OR(AND($A32=$A31,N32=N31),AND($A32=$A30,N32=N30),AND($A32=$A29,N32=N29),AND($A32=$A28,N32=N28),AND($A32=$A27,N32=N27),AND($A32=$A26,N32=N26),AND($A32=$A25,N32=N25),AND($A32=$A24,N32=N24),AND($A32=$A23,N32=N23),AND($A32=$A22,N32=N22),AND($A32=$A21,N32=N21),AND($A32=$A20,N32=N20),AND($A32=$A19,N32=N19)),"!+",""))))))),"")))," ")</f>
        <v/>
      </c>
      <c r="P32" s="80" t="s">
        <v>302</v>
      </c>
      <c r="Q32" s="47" t="str">
        <f aca="false">IF(OR(Q$6="No",ISERROR(FIND("&amp;",P32)),ISERROR(FIND("_",$A32)))," ",LOWER(MID(P32,FIND("&amp;",P32)+1,1)))</f>
        <v>a</v>
      </c>
      <c r="R32" s="61" t="str">
        <f aca="false">IF(LEN(TRIM($B32)),IF(LEN(TRIM(P32))=0,"!!",IF(ISERROR(AND(FIND("&amp;",P32),FIND("Yes",Q$6),FIND("_",$A32))),IF(Q$6="Yes",IF(ISERROR(IF(AND(LEN(TRIM(Q32))=0,Q$6="Yes",FIND("_",$A32)),"!&amp;")="!&amp;")," ","!&amp;"),IF(ISERROR(IF(AND(FIND("&amp;",P32),Q$6="No",FIND("_",$A32)),"!&amp;")="!&amp;")," ","!&amp;")),IF(LEN(TRIM(Q32)),IF(AND(NOT(ISERROR(FIND("!o",$A32))),IF(Q32=Q$15,TRUE())),"!O",IF(AND(NOT(ISERROR(FIND("!c",$A32))),IF(Q32=Q$16,TRUE())),"!C",IF(AND(NOT(ISERROR(FIND("!y",$A32))),IF(Q32=Q$17,TRUE())),"!Y",IF(AND(NOT(ISERROR(FIND("!n",$A32))),IF(Q32=Q$18,TRUE())),"!N",IF(AND(NOT(ISERROR(FIND("!d",$A32))),IF(Q32=Q$19,TRUE())),"!D",IF(AND(NOT(ISERROR(FIND("d-",$A32))),IF(Q32&lt;&gt;Q31,TRUE())),"!-",IF(OR(AND($A32=$A31,Q32=Q31),AND($A32=$A30,Q32=Q30),AND($A32=$A29,Q32=Q29),AND($A32=$A28,Q32=Q28),AND($A32=$A27,Q32=Q27),AND($A32=$A26,Q32=Q26),AND($A32=$A25,Q32=Q25),AND($A32=$A24,Q32=Q24),AND($A32=$A23,Q32=Q23),AND($A32=$A22,Q32=Q22),AND($A32=$A21,Q32=Q21),AND($A32=$A20,Q32=Q20),AND($A32=$A19,Q32=Q19)),"!+",""))))))),"")))," ")</f>
        <v/>
      </c>
      <c r="S32" s="80" t="s">
        <v>303</v>
      </c>
      <c r="T32" s="47" t="str">
        <f aca="false">IF(OR(T$6="No",ISERROR(FIND("&amp;",S32)),ISERROR(FIND("_",$A32)))," ",LOWER(MID(S32,FIND("&amp;",S32)+1,1)))</f>
        <v>w</v>
      </c>
      <c r="U32" s="61" t="str">
        <f aca="false">IF(LEN(TRIM($B32)),IF(LEN(TRIM(S32))=0,"!!",IF(ISERROR(AND(FIND("&amp;",S32),FIND("Yes",T$6),FIND("_",$A32))),IF(T$6="Yes",IF(ISERROR(IF(AND(LEN(TRIM(T32))=0,T$6="Yes",FIND("_",$A32)),"!&amp;")="!&amp;")," ","!&amp;"),IF(ISERROR(IF(AND(FIND("&amp;",S32),T$6="No",FIND("_",$A32)),"!&amp;")="!&amp;")," ","!&amp;")),IF(LEN(TRIM(T32)),IF(AND(NOT(ISERROR(FIND("!o",$A32))),IF(T32=T$15,TRUE())),"!O",IF(AND(NOT(ISERROR(FIND("!c",$A32))),IF(T32=T$16,TRUE())),"!C",IF(AND(NOT(ISERROR(FIND("!y",$A32))),IF(T32=T$17,TRUE())),"!Y",IF(AND(NOT(ISERROR(FIND("!n",$A32))),IF(T32=T$18,TRUE())),"!N",IF(AND(NOT(ISERROR(FIND("!d",$A32))),IF(T32=T$19,TRUE())),"!D",IF(AND(NOT(ISERROR(FIND("d-",$A32))),IF(T32&lt;&gt;T31,TRUE())),"!-",IF(OR(AND($A32=$A31,T32=T31),AND($A32=$A30,T32=T30),AND($A32=$A29,T32=T29),AND($A32=$A28,T32=T28),AND($A32=$A27,T32=T27),AND($A32=$A26,T32=T26),AND($A32=$A25,T32=T25),AND($A32=$A24,T32=T24),AND($A32=$A23,T32=T23),AND($A32=$A22,T32=T22),AND($A32=$A21,T32=T21),AND($A32=$A20,T32=T20),AND($A32=$A19,T32=T19)),"!+",""))))))),"")))," ")</f>
        <v/>
      </c>
      <c r="V32" s="80" t="s">
        <v>304</v>
      </c>
      <c r="W32" s="47" t="str">
        <f aca="false">IF(OR(W$6="No",ISERROR(FIND("&amp;",V32)),ISERROR(FIND("_",$A32)))," ",LOWER(MID(V32,FIND("&amp;",V32)+1,1)))</f>
        <v>l</v>
      </c>
      <c r="X32" s="61" t="str">
        <f aca="false">IF(LEN(TRIM($B32)),IF(LEN(TRIM(V32))=0,"!!",IF(ISERROR(AND(FIND("&amp;",V32),FIND("Yes",W$6),FIND("_",$A32))),IF(W$6="Yes",IF(ISERROR(IF(AND(LEN(TRIM(W32))=0,W$6="Yes",FIND("_",$A32)),"!&amp;")="!&amp;")," ","!&amp;"),IF(ISERROR(IF(AND(FIND("&amp;",V32),W$6="No",FIND("_",$A32)),"!&amp;")="!&amp;")," ","!&amp;")),IF(LEN(TRIM(W32)),IF(AND(NOT(ISERROR(FIND("!o",$A32))),IF(W32=W$15,TRUE())),"!O",IF(AND(NOT(ISERROR(FIND("!c",$A32))),IF(W32=W$16,TRUE())),"!C",IF(AND(NOT(ISERROR(FIND("!y",$A32))),IF(W32=W$17,TRUE())),"!Y",IF(AND(NOT(ISERROR(FIND("!n",$A32))),IF(W32=W$18,TRUE())),"!N",IF(AND(NOT(ISERROR(FIND("!d",$A32))),IF(W32=W$19,TRUE())),"!D",IF(AND(NOT(ISERROR(FIND("d-",$A32))),IF(W32&lt;&gt;W31,TRUE())),"!-",IF(OR(AND($A32=$A31,W32=W31),AND($A32=$A30,W32=W30),AND($A32=$A29,W32=W29),AND($A32=$A28,W32=W28),AND($A32=$A27,W32=W27),AND($A32=$A26,W32=W26),AND($A32=$A25,W32=W25),AND($A32=$A24,W32=W24),AND($A32=$A23,W32=W23),AND($A32=$A22,W32=W22),AND($A32=$A21,W32=W21),AND($A32=$A20,W32=W20),AND($A32=$A19,W32=W19)),"!+",""))))))),"")))," ")</f>
        <v/>
      </c>
      <c r="Y32" s="80" t="s">
        <v>305</v>
      </c>
      <c r="Z32" s="47" t="str">
        <f aca="false">IF(OR(Z$6="No",ISERROR(FIND("&amp;",Y32)),ISERROR(FIND("_",$A32)))," ",LOWER(MID(Y32,FIND("&amp;",Y32)+1,1)))</f>
        <v>r</v>
      </c>
      <c r="AA32" s="61" t="str">
        <f aca="false">IF(LEN(TRIM($B32)),IF(LEN(TRIM(Y32))=0,"!!",IF(ISERROR(AND(FIND("&amp;",Y32),FIND("Yes",Z$6),FIND("_",$A32))),IF(Z$6="Yes",IF(ISERROR(IF(AND(LEN(TRIM(Z32))=0,Z$6="Yes",FIND("_",$A32)),"!&amp;")="!&amp;")," ","!&amp;"),IF(ISERROR(IF(AND(FIND("&amp;",Y32),Z$6="No",FIND("_",$A32)),"!&amp;")="!&amp;")," ","!&amp;")),IF(LEN(TRIM(Z32)),IF(AND(NOT(ISERROR(FIND("!o",$A32))),IF(Z32=Z$15,TRUE())),"!O",IF(AND(NOT(ISERROR(FIND("!c",$A32))),IF(Z32=Z$16,TRUE())),"!C",IF(AND(NOT(ISERROR(FIND("!y",$A32))),IF(Z32=Z$17,TRUE())),"!Y",IF(AND(NOT(ISERROR(FIND("!n",$A32))),IF(Z32=Z$18,TRUE())),"!N",IF(AND(NOT(ISERROR(FIND("!d",$A32))),IF(Z32=Z$19,TRUE())),"!D",IF(AND(NOT(ISERROR(FIND("d-",$A32))),IF(Z32&lt;&gt;Z31,TRUE())),"!-",IF(OR(AND($A32=$A31,Z32=Z31),AND($A32=$A30,Z32=Z30),AND($A32=$A29,Z32=Z29),AND($A32=$A28,Z32=Z28),AND($A32=$A27,Z32=Z27),AND($A32=$A26,Z32=Z26),AND($A32=$A25,Z32=Z25),AND($A32=$A24,Z32=Z24),AND($A32=$A23,Z32=Z23),AND($A32=$A22,Z32=Z22),AND($A32=$A21,Z32=Z21),AND($A32=$A20,Z32=Z20),AND($A32=$A19,Z32=Z19)),"!+",""))))))),"")))," ")</f>
        <v/>
      </c>
      <c r="AB32" s="81" t="s">
        <v>306</v>
      </c>
      <c r="AC32" s="47" t="str">
        <f aca="false">IF(OR(AC$6="No",ISERROR(FIND("&amp;",AB32)),ISERROR(FIND("_",$A32)))," ",LOWER(MID(AB32,FIND("&amp;",AB32)+1,1)))</f>
        <v> </v>
      </c>
      <c r="AD32" s="61" t="str">
        <f aca="false">IF(LEN(TRIM($B32)),IF(LEN(TRIM(AB32))=0,"!!",IF(ISERROR(AND(FIND("&amp;",AB32),FIND("Yes",AC$6),FIND("_",$A32))),IF(AC$6="Yes",IF(ISERROR(IF(AND(LEN(TRIM(AC32))=0,AC$6="Yes",FIND("_",$A32)),"!&amp;")="!&amp;")," ","!&amp;"),IF(ISERROR(IF(AND(FIND("&amp;",AB32),AC$6="No",FIND("_",$A32)),"!&amp;")="!&amp;")," ","!&amp;")),IF(LEN(TRIM(AC32)),IF(AND(NOT(ISERROR(FIND("!o",$A32))),IF(AC32=AC$15,TRUE())),"!O",IF(AND(NOT(ISERROR(FIND("!c",$A32))),IF(AC32=AC$16,TRUE())),"!C",IF(AND(NOT(ISERROR(FIND("!y",$A32))),IF(AC32=AC$17,TRUE())),"!Y",IF(AND(NOT(ISERROR(FIND("!n",$A32))),IF(AC32=AC$18,TRUE())),"!N",IF(AND(NOT(ISERROR(FIND("!d",$A32))),IF(AC32=AC$19,TRUE())),"!D",IF(AND(NOT(ISERROR(FIND("d-",$A32))),IF(AC32&lt;&gt;AC31,TRUE())),"!-",IF(OR(AND($A32=$A31,AC32=AC31),AND($A32=$A30,AC32=AC30),AND($A32=$A29,AC32=AC29),AND($A32=$A28,AC32=AC28),AND($A32=$A27,AC32=AC27),AND($A32=$A26,AC32=AC26),AND($A32=$A25,AC32=AC25),AND($A32=$A24,AC32=AC24),AND($A32=$A23,AC32=AC23),AND($A32=$A22,AC32=AC22),AND($A32=$A21,AC32=AC21),AND($A32=$A20,AC32=AC20),AND($A32=$A19,AC32=AC19)),"!+",""))))))),"")))," ")</f>
        <v> </v>
      </c>
      <c r="AE32" s="82" t="s">
        <v>307</v>
      </c>
      <c r="AF32" s="47" t="str">
        <f aca="false">IF(OR(AF$6="No",ISERROR(FIND("&amp;",AE32)),ISERROR(FIND("_",$A32)))," ",LOWER(MID(AE32,FIND("&amp;",AE32)+1,1)))</f>
        <v>c</v>
      </c>
      <c r="AG32" s="61" t="str">
        <f aca="false">IF(LEN(TRIM($B32)),IF(LEN(TRIM(AE32))=0,"!!",IF(ISERROR(AND(FIND("&amp;",AE32),FIND("Yes",AF$6),FIND("_",$A32))),IF(AF$6="Yes",IF(ISERROR(IF(AND(LEN(TRIM(AF32))=0,AF$6="Yes",FIND("_",$A32)),"!&amp;")="!&amp;")," ","!&amp;"),IF(ISERROR(IF(AND(FIND("&amp;",AE32),AF$6="No",FIND("_",$A32)),"!&amp;")="!&amp;")," ","!&amp;")),IF(LEN(TRIM(AF32)),IF(AND(NOT(ISERROR(FIND("!o",$A32))),IF(AF32=AF$15,TRUE())),"!O",IF(AND(NOT(ISERROR(FIND("!c",$A32))),IF(AF32=AF$16,TRUE())),"!C",IF(AND(NOT(ISERROR(FIND("!y",$A32))),IF(AF32=AF$17,TRUE())),"!Y",IF(AND(NOT(ISERROR(FIND("!n",$A32))),IF(AF32=AF$18,TRUE())),"!N",IF(AND(NOT(ISERROR(FIND("!d",$A32))),IF(AF32=AF$19,TRUE())),"!D",IF(AND(NOT(ISERROR(FIND("d-",$A32))),IF(AF32&lt;&gt;AF31,TRUE())),"!-",IF(OR(AND($A32=$A31,AF32=AF31),AND($A32=$A30,AF32=AF30),AND($A32=$A29,AF32=AF29),AND($A32=$A28,AF32=AF28),AND($A32=$A27,AF32=AF27),AND($A32=$A26,AF32=AF26),AND($A32=$A25,AF32=AF25),AND($A32=$A24,AF32=AF24),AND($A32=$A23,AF32=AF23),AND($A32=$A22,AF32=AF22),AND($A32=$A21,AF32=AF21),AND($A32=$A20,AF32=AF20),AND($A32=$A19,AF32=AF19)),"!+",""))))))),"")))," ")</f>
        <v/>
      </c>
      <c r="AH32" s="83" t="s">
        <v>308</v>
      </c>
      <c r="AI32" s="47" t="str">
        <f aca="false">IF(OR(AI$6="No",ISERROR(FIND("&amp;",AH32)),ISERROR(FIND("_",$A32)))," ",LOWER(MID(AH32,FIND("&amp;",AH32)+1,1)))</f>
        <v>c</v>
      </c>
      <c r="AJ32" s="61" t="str">
        <f aca="false">IF(LEN(TRIM($B32)),IF(LEN(TRIM(AH32))=0,"!!",IF(ISERROR(AND(FIND("&amp;",AH32),FIND("Yes",AI$6),FIND("_",$A32))),IF(AI$6="Yes",IF(ISERROR(IF(AND(LEN(TRIM(AI32))=0,AI$6="Yes",FIND("_",$A32)),"!&amp;")="!&amp;")," ","!&amp;"),IF(ISERROR(IF(AND(FIND("&amp;",AH32),AI$6="No",FIND("_",$A32)),"!&amp;")="!&amp;")," ","!&amp;")),IF(LEN(TRIM(AI32)),IF(AND(NOT(ISERROR(FIND("!o",$A32))),IF(AI32=AI$15,TRUE())),"!O",IF(AND(NOT(ISERROR(FIND("!c",$A32))),IF(AI32=AI$16,TRUE())),"!C",IF(AND(NOT(ISERROR(FIND("!y",$A32))),IF(AI32=AI$17,TRUE())),"!Y",IF(AND(NOT(ISERROR(FIND("!n",$A32))),IF(AI32=AI$18,TRUE())),"!N",IF(AND(NOT(ISERROR(FIND("!d",$A32))),IF(AI32=AI$19,TRUE())),"!D",IF(AND(NOT(ISERROR(FIND("d-",$A32))),IF(AI32&lt;&gt;AI31,TRUE())),"!-",IF(OR(AND($A32=$A31,AI32=AI31),AND($A32=$A30,AI32=AI30),AND($A32=$A29,AI32=AI29),AND($A32=$A28,AI32=AI28),AND($A32=$A27,AI32=AI27),AND($A32=$A26,AI32=AI26),AND($A32=$A25,AI32=AI25),AND($A32=$A24,AI32=AI24),AND($A32=$A23,AI32=AI23),AND($A32=$A22,AI32=AI22),AND($A32=$A21,AI32=AI21),AND($A32=$A20,AI32=AI20),AND($A32=$A19,AI32=AI19)),"!+",""))))))),"")))," ")</f>
        <v/>
      </c>
      <c r="AK32" s="86" t="s">
        <v>309</v>
      </c>
      <c r="AL32" s="47" t="str">
        <f aca="false">IF(OR(AL$6="No",ISERROR(FIND("&amp;",AK32)),ISERROR(FIND("_",$A32)))," ",LOWER(MID(AK32,FIND("&amp;",AK32)+1,1)))</f>
        <v> </v>
      </c>
      <c r="AM32" s="61" t="str">
        <f aca="false">IF(LEN(TRIM($B32)),IF(LEN(TRIM(AK32))=0,"!!",IF(ISERROR(AND(FIND("&amp;",AK32),FIND("Yes",AL$6),FIND("_",$A32))),IF(AL$6="Yes",IF(ISERROR(IF(AND(LEN(TRIM(AL32))=0,AL$6="Yes",FIND("_",$A32)),"!&amp;")="!&amp;")," ","!&amp;"),IF(ISERROR(IF(AND(FIND("&amp;",AK32),AL$6="No",FIND("_",$A32)),"!&amp;")="!&amp;")," ","!&amp;")),IF(LEN(TRIM(AL32)),IF(AND(NOT(ISERROR(FIND("!o",$A32))),IF(AL32=AL$15,TRUE())),"!O",IF(AND(NOT(ISERROR(FIND("!c",$A32))),IF(AL32=AL$16,TRUE())),"!C",IF(AND(NOT(ISERROR(FIND("!y",$A32))),IF(AL32=AL$17,TRUE())),"!Y",IF(AND(NOT(ISERROR(FIND("!n",$A32))),IF(AL32=AL$18,TRUE())),"!N",IF(AND(NOT(ISERROR(FIND("!d",$A32))),IF(AL32=AL$19,TRUE())),"!D",IF(AND(NOT(ISERROR(FIND("d-",$A32))),IF(AL32&lt;&gt;AL31,TRUE())),"!-",IF(OR(AND($A32=$A31,AL32=AL31),AND($A32=$A30,AL32=AL30),AND($A32=$A29,AL32=AL29),AND($A32=$A28,AL32=AL28),AND($A32=$A27,AL32=AL27),AND($A32=$A26,AL32=AL26),AND($A32=$A25,AL32=AL25),AND($A32=$A24,AL32=AL24),AND($A32=$A23,AL32=AL23),AND($A32=$A22,AL32=AL22),AND($A32=$A21,AL32=AL21),AND($A32=$A20,AL32=AL20),AND($A32=$A19,AL32=AL19)),"!+",""))))))),"")))," ")</f>
        <v> </v>
      </c>
      <c r="AN32" s="80" t="s">
        <v>310</v>
      </c>
      <c r="AO32" s="47" t="str">
        <f aca="false">IF(OR(AO$6="No",ISERROR(FIND("&amp;",AN32)),ISERROR(FIND("_",$A32)))," ",LOWER(MID(AN32,FIND("&amp;",AN32)+1,1)))</f>
        <v>v</v>
      </c>
      <c r="AP32" s="61" t="str">
        <f aca="false">IF(LEN(TRIM($B32)),IF(LEN(TRIM(AN32))=0,"!!",IF(ISERROR(AND(FIND("&amp;",AN32),FIND("Yes",AO$6),FIND("_",$A32))),IF(AO$6="Yes",IF(ISERROR(IF(AND(LEN(TRIM(AO32))=0,AO$6="Yes",FIND("_",$A32)),"!&amp;")="!&amp;")," ","!&amp;"),IF(ISERROR(IF(AND(FIND("&amp;",AN32),AO$6="No",FIND("_",$A32)),"!&amp;")="!&amp;")," ","!&amp;")),IF(LEN(TRIM(AO32)),IF(AND(NOT(ISERROR(FIND("!o",$A32))),IF(AO32=AO$15,TRUE())),"!O",IF(AND(NOT(ISERROR(FIND("!c",$A32))),IF(AO32=AO$16,TRUE())),"!C",IF(AND(NOT(ISERROR(FIND("!y",$A32))),IF(AO32=AO$17,TRUE())),"!Y",IF(AND(NOT(ISERROR(FIND("!n",$A32))),IF(AO32=AO$18,TRUE())),"!N",IF(AND(NOT(ISERROR(FIND("!d",$A32))),IF(AO32=AO$19,TRUE())),"!D",IF(AND(NOT(ISERROR(FIND("d-",$A32))),IF(AO32&lt;&gt;AO31,TRUE())),"!-",IF(OR(AND($A32=$A31,AO32=AO31),AND($A32=$A30,AO32=AO30),AND($A32=$A29,AO32=AO29),AND($A32=$A28,AO32=AO28),AND($A32=$A27,AO32=AO27),AND($A32=$A26,AO32=AO26),AND($A32=$A25,AO32=AO25),AND($A32=$A24,AO32=AO24),AND($A32=$A23,AO32=AO23),AND($A32=$A22,AO32=AO22),AND($A32=$A21,AO32=AO21),AND($A32=$A20,AO32=AO20),AND($A32=$A19,AO32=AO19)),"!+",""))))))),"")))," ")</f>
        <v/>
      </c>
      <c r="AQ32" s="80" t="s">
        <v>311</v>
      </c>
      <c r="AR32" s="47" t="str">
        <f aca="false">IF(OR(AR$6="No",ISERROR(FIND("&amp;",AQ32)),ISERROR(FIND("_",$A32)))," ",LOWER(MID(AQ32,FIND("&amp;",AQ32)+1,1)))</f>
        <v>c</v>
      </c>
      <c r="AS32" s="61" t="str">
        <f aca="false">IF(LEN(TRIM($B32)),IF(LEN(TRIM(AQ32))=0,"!!",IF(ISERROR(AND(FIND("&amp;",AQ32),FIND("Yes",AR$6),FIND("_",$A32))),IF(AR$6="Yes",IF(ISERROR(IF(AND(LEN(TRIM(AR32))=0,AR$6="Yes",FIND("_",$A32)),"!&amp;")="!&amp;")," ","!&amp;"),IF(ISERROR(IF(AND(FIND("&amp;",AQ32),AR$6="No",FIND("_",$A32)),"!&amp;")="!&amp;")," ","!&amp;")),IF(LEN(TRIM(AR32)),IF(AND(NOT(ISERROR(FIND("!o",$A32))),IF(AR32=AR$15,TRUE())),"!O",IF(AND(NOT(ISERROR(FIND("!c",$A32))),IF(AR32=AR$16,TRUE())),"!C",IF(AND(NOT(ISERROR(FIND("!y",$A32))),IF(AR32=AR$17,TRUE())),"!Y",IF(AND(NOT(ISERROR(FIND("!n",$A32))),IF(AR32=AR$18,TRUE())),"!N",IF(AND(NOT(ISERROR(FIND("!d",$A32))),IF(AR32=AR$19,TRUE())),"!D",IF(AND(NOT(ISERROR(FIND("d-",$A32))),IF(AR32&lt;&gt;AR31,TRUE())),"!-",IF(OR(AND($A32=$A31,AR32=AR31),AND($A32=$A30,AR32=AR30),AND($A32=$A29,AR32=AR29),AND($A32=$A28,AR32=AR28),AND($A32=$A27,AR32=AR27),AND($A32=$A26,AR32=AR26),AND($A32=$A25,AR32=AR25),AND($A32=$A24,AR32=AR24),AND($A32=$A23,AR32=AR23),AND($A32=$A22,AR32=AR22),AND($A32=$A21,AR32=AR21),AND($A32=$A20,AR32=AR20),AND($A32=$A19,AR32=AR19)),"!+",""))))))),"")))," ")</f>
        <v/>
      </c>
      <c r="AT32" s="85" t="s">
        <v>312</v>
      </c>
      <c r="AU32" s="47" t="str">
        <f aca="false">IF(OR(AU$6="No",ISERROR(FIND("&amp;",AT32)),ISERROR(FIND("_",$A32)))," ",LOWER(MID(AT32,FIND("&amp;",AT32)+1,1)))</f>
        <v>и</v>
      </c>
      <c r="AV32" s="61" t="str">
        <f aca="false">IF(LEN(TRIM($B32)),IF(LEN(TRIM(AT32))=0,"!!",IF(ISERROR(AND(FIND("&amp;",AT32),FIND("Yes",AU$6),FIND("_",$A32))),IF(AU$6="Yes",IF(ISERROR(IF(AND(LEN(TRIM(AU32))=0,AU$6="Yes",FIND("_",$A32)),"!&amp;")="!&amp;")," ","!&amp;"),IF(ISERROR(IF(AND(FIND("&amp;",AT32),AU$6="No",FIND("_",$A32)),"!&amp;")="!&amp;")," ","!&amp;")),IF(LEN(TRIM(AU32)),IF(AND(NOT(ISERROR(FIND("!o",$A32))),IF(AU32=AU$15,TRUE())),"!O",IF(AND(NOT(ISERROR(FIND("!c",$A32))),IF(AU32=AU$16,TRUE())),"!C",IF(AND(NOT(ISERROR(FIND("!y",$A32))),IF(AU32=AU$17,TRUE())),"!Y",IF(AND(NOT(ISERROR(FIND("!n",$A32))),IF(AU32=AU$18,TRUE())),"!N",IF(AND(NOT(ISERROR(FIND("!d",$A32))),IF(AU32=AU$19,TRUE())),"!D",IF(AND(NOT(ISERROR(FIND("d-",$A32))),IF(AU32&lt;&gt;AU31,TRUE())),"!-",IF(OR(AND($A32=$A31,AU32=AU31),AND($A32=$A30,AU32=AU30),AND($A32=$A29,AU32=AU29),AND($A32=$A28,AU32=AU28),AND($A32=$A27,AU32=AU27),AND($A32=$A26,AU32=AU26),AND($A32=$A25,AU32=AU25),AND($A32=$A24,AU32=AU24),AND($A32=$A23,AU32=AU23),AND($A32=$A22,AU32=AU22),AND($A32=$A21,AU32=AU21),AND($A32=$A20,AU32=AU20),AND($A32=$A19,AU32=AU19)),"!+",""))))))),"")))," ")</f>
        <v/>
      </c>
      <c r="AW32" s="80" t="s">
        <v>313</v>
      </c>
      <c r="AX32" s="47" t="str">
        <f aca="false">IF(OR(AX$6="No",ISERROR(FIND("&amp;",AW32)),ISERROR(FIND("_",$A32)))," ",LOWER(MID(AW32,FIND("&amp;",AW32)+1,1)))</f>
        <v>v</v>
      </c>
      <c r="AY32" s="61" t="str">
        <f aca="false">IF(LEN(TRIM($B32)),IF(LEN(TRIM(AW32))=0,"!!",IF(ISERROR(AND(FIND("&amp;",AW32),FIND("Yes",AX$6),FIND("_",$A32))),IF(AX$6="Yes",IF(ISERROR(IF(AND(LEN(TRIM(AX32))=0,AX$6="Yes",FIND("_",$A32)),"!&amp;")="!&amp;")," ","!&amp;"),IF(ISERROR(IF(AND(FIND("&amp;",AW32),AX$6="No",FIND("_",$A32)),"!&amp;")="!&amp;")," ","!&amp;")),IF(LEN(TRIM(AX32)),IF(AND(NOT(ISERROR(FIND("!o",$A32))),IF(AX32=AX$15,TRUE())),"!O",IF(AND(NOT(ISERROR(FIND("!c",$A32))),IF(AX32=AX$16,TRUE())),"!C",IF(AND(NOT(ISERROR(FIND("!y",$A32))),IF(AX32=AX$17,TRUE())),"!Y",IF(AND(NOT(ISERROR(FIND("!n",$A32))),IF(AX32=AX$18,TRUE())),"!N",IF(AND(NOT(ISERROR(FIND("!d",$A32))),IF(AX32=AX$19,TRUE())),"!D",IF(AND(NOT(ISERROR(FIND("d-",$A32))),IF(AX32&lt;&gt;AX31,TRUE())),"!-",IF(OR(AND($A32=$A31,AX32=AX31),AND($A32=$A30,AX32=AX30),AND($A32=$A29,AX32=AX29),AND($A32=$A28,AX32=AX28),AND($A32=$A27,AX32=AX27),AND($A32=$A26,AX32=AX26),AND($A32=$A25,AX32=AX25),AND($A32=$A24,AX32=AX24),AND($A32=$A23,AX32=AX23),AND($A32=$A22,AX32=AX22),AND($A32=$A21,AX32=AX21),AND($A32=$A20,AX32=AX20),AND($A32=$A19,AX32=AX19)),"!+",""))))))),"")))," ")</f>
        <v/>
      </c>
      <c r="AZ32" s="80" t="str">
        <f aca="false">SUBSTITUTE($D32,"&amp;","")</f>
        <v>Clear Clipboard</v>
      </c>
      <c r="BA32" s="47" t="str">
        <f aca="false">IF(OR(BA$6="No",ISERROR(FIND("&amp;",AZ32)),ISERROR(FIND("_",$A32)))," ",LOWER(MID(AZ32,FIND("&amp;",AZ32)+1,1)))</f>
        <v> </v>
      </c>
      <c r="BB32" s="61" t="str">
        <f aca="false">IF(LEN(TRIM($B32)),IF(LEN(TRIM(AZ32))=0,"!!",IF(ISERROR(AND(FIND("&amp;",AZ32),FIND("Yes",BA$6),FIND("_",$A32))),IF(BA$6="Yes",IF(ISERROR(IF(AND(LEN(TRIM(BA32))=0,BA$6="Yes",FIND("_",$A32)),"!&amp;")="!&amp;")," ","!&amp;"),IF(ISERROR(IF(AND(FIND("&amp;",AZ32),BA$6="No",FIND("_",$A32)),"!&amp;")="!&amp;")," ","!&amp;")),IF(LEN(TRIM(BA32)),IF(AND(NOT(ISERROR(FIND("!o",$A32))),IF(BA32=BA$15,TRUE())),"!O",IF(AND(NOT(ISERROR(FIND("!c",$A32))),IF(BA32=BA$16,TRUE())),"!C",IF(AND(NOT(ISERROR(FIND("!y",$A32))),IF(BA32=BA$17,TRUE())),"!Y",IF(AND(NOT(ISERROR(FIND("!n",$A32))),IF(BA32=BA$18,TRUE())),"!N",IF(AND(NOT(ISERROR(FIND("!d",$A32))),IF(BA32=BA$19,TRUE())),"!D",IF(AND(NOT(ISERROR(FIND("d-",$A32))),IF(BA32&lt;&gt;BA31,TRUE())),"!-",IF(OR(AND($A32=$A31,BA32=BA31),AND($A32=$A30,BA32=BA30),AND($A32=$A29,BA32=BA29),AND($A32=$A28,BA32=BA28),AND($A32=$A27,BA32=BA27),AND($A32=$A26,BA32=BA26),AND($A32=$A25,BA32=BA25),AND($A32=$A24,BA32=BA24),AND($A32=$A23,BA32=BA23),AND($A32=$A22,BA32=BA22),AND($A32=$A21,BA32=BA21),AND($A32=$A20,BA32=BA20),AND($A32=$A19,BA32=BA19)),"!+",""))))))),"")))," ")</f>
        <v>!&amp;</v>
      </c>
    </row>
    <row collapsed="false" customFormat="false" customHeight="true" hidden="false" ht="12.75" outlineLevel="0" r="33">
      <c r="A33" s="47" t="s">
        <v>269</v>
      </c>
      <c r="B33" s="41" t="s">
        <v>133</v>
      </c>
      <c r="C33" s="50" t="s">
        <v>314</v>
      </c>
      <c r="D33" s="80" t="s">
        <v>315</v>
      </c>
      <c r="E33" s="47" t="str">
        <f aca="false">IF(OR(E$6="No",ISERROR(FIND("&amp;",D33)),ISERROR(FIND("_",$A33)))," ",LOWER(MID(D33,FIND("&amp;",D33)+1,1)))</f>
        <v>s</v>
      </c>
      <c r="F33" s="61" t="str">
        <f aca="false">IF(LEN(TRIM($B33)),IF(LEN(TRIM(D33))=0,"!!",IF(ISERROR(AND(FIND("&amp;",D33),FIND("Yes",E$6),FIND("_",$A33))),IF(E$6="Yes",IF(ISERROR(IF(AND(LEN(TRIM(E33))=0,E$6="Yes",FIND("_",$A33)),"!&amp;")="!&amp;")," ","!&amp;"),IF(ISERROR(IF(AND(FIND("&amp;",D33),E$6="No",FIND("_",$A33)),"!&amp;")="!&amp;")," ","!&amp;")),IF(LEN(TRIM(E33)),IF(AND(NOT(ISERROR(FIND("!o",$A33))),IF(E33=E$15,TRUE())),"!O",IF(AND(NOT(ISERROR(FIND("!c",$A33))),IF(E33=E$16,TRUE())),"!C",IF(AND(NOT(ISERROR(FIND("!y",$A33))),IF(E33=E$17,TRUE())),"!Y",IF(AND(NOT(ISERROR(FIND("!n",$A33))),IF(E33=E$18,TRUE())),"!N",IF(AND(NOT(ISERROR(FIND("!d",$A33))),IF(E33=E$19,TRUE())),"!D",IF(AND(NOT(ISERROR(FIND("d-",$A33))),IF(E33&lt;&gt;E32,TRUE())),"!-",IF(OR(AND($A33=$A32,E33=E32),AND($A33=$A31,E33=E31),AND($A33=$A30,E33=E30),AND($A33=$A29,E33=E29),AND($A33=$A28,E33=E28),AND($A33=$A27,E33=E27),AND($A33=$A26,E33=E26),AND($A33=$A25,E33=E25),AND($A33=$A24,E33=E24),AND($A33=$A23,E33=E23),AND($A33=$A22,E33=E22),AND($A33=$A21,E33=E21),AND($A33=$A20,E33=E20)),"!+",""))))))),"")))," ")</f>
        <v/>
      </c>
      <c r="G33" s="80" t="s">
        <v>316</v>
      </c>
      <c r="H33" s="47" t="str">
        <f aca="false">IF(OR(H$6="No",ISERROR(FIND("&amp;",G33)),ISERROR(FIND("_",$A33)))," ",LOWER(MID(G33,FIND("&amp;",G33)+1,1)))</f>
        <v>l</v>
      </c>
      <c r="I33" s="61" t="str">
        <f aca="false">IF(LEN(TRIM($B33)),IF(LEN(TRIM(G33))=0,"!!",IF(ISERROR(AND(FIND("&amp;",G33),FIND("Yes",H$6),FIND("_",$A33))),IF(H$6="Yes",IF(ISERROR(IF(AND(LEN(TRIM(H33))=0,H$6="Yes",FIND("_",$A33)),"!&amp;")="!&amp;")," ","!&amp;"),IF(ISERROR(IF(AND(FIND("&amp;",G33),H$6="No",FIND("_",$A33)),"!&amp;")="!&amp;")," ","!&amp;")),IF(LEN(TRIM(H33)),IF(AND(NOT(ISERROR(FIND("!o",$A33))),IF(H33=H$15,TRUE())),"!O",IF(AND(NOT(ISERROR(FIND("!c",$A33))),IF(H33=H$16,TRUE())),"!C",IF(AND(NOT(ISERROR(FIND("!y",$A33))),IF(H33=H$17,TRUE())),"!Y",IF(AND(NOT(ISERROR(FIND("!n",$A33))),IF(H33=H$18,TRUE())),"!N",IF(AND(NOT(ISERROR(FIND("!d",$A33))),IF(H33=H$19,TRUE())),"!D",IF(AND(NOT(ISERROR(FIND("d-",$A33))),IF(H33&lt;&gt;H32,TRUE())),"!-",IF(OR(AND($A33=$A32,H33=H32),AND($A33=$A31,H33=H31),AND($A33=$A30,H33=H30),AND($A33=$A29,H33=H29),AND($A33=$A28,H33=H28),AND($A33=$A27,H33=H27),AND($A33=$A26,H33=H26),AND($A33=$A25,H33=H25),AND($A33=$A24,H33=H24),AND($A33=$A23,H33=H23),AND($A33=$A22,H33=H22),AND($A33=$A21,H33=H21),AND($A33=$A20,H33=H20)),"!+",""))))))),"")))," ")</f>
        <v/>
      </c>
      <c r="J33" s="87" t="s">
        <v>317</v>
      </c>
      <c r="K33" s="47" t="str">
        <f aca="false">IF(OR(K$6="No",ISERROR(FIND("&amp;",J33)),ISERROR(FIND("_",$A33)))," ",LOWER(MID(J33,FIND("&amp;",J33)+1,1)))</f>
        <v>s</v>
      </c>
      <c r="L33" s="61" t="str">
        <f aca="false">IF(LEN(TRIM($B33)),IF(LEN(TRIM(J33))=0,"!!",IF(ISERROR(AND(FIND("&amp;",J33),FIND("Yes",K$6),FIND("_",$A33))),IF(K$6="Yes",IF(ISERROR(IF(AND(LEN(TRIM(K33))=0,K$6="Yes",FIND("_",$A33)),"!&amp;")="!&amp;")," ","!&amp;"),IF(ISERROR(IF(AND(FIND("&amp;",J33),K$6="No",FIND("_",$A33)),"!&amp;")="!&amp;")," ","!&amp;")),IF(LEN(TRIM(K33)),IF(AND(NOT(ISERROR(FIND("!o",$A33))),IF(K33=K$15,TRUE())),"!O",IF(AND(NOT(ISERROR(FIND("!c",$A33))),IF(K33=K$16,TRUE())),"!C",IF(AND(NOT(ISERROR(FIND("!y",$A33))),IF(K33=K$17,TRUE())),"!Y",IF(AND(NOT(ISERROR(FIND("!n",$A33))),IF(K33=K$18,TRUE())),"!N",IF(AND(NOT(ISERROR(FIND("!d",$A33))),IF(K33=K$19,TRUE())),"!D",IF(AND(NOT(ISERROR(FIND("d-",$A33))),IF(K33&lt;&gt;K32,TRUE())),"!-",IF(OR(AND($A33=$A32,K33=K32),AND($A33=$A31,K33=K31),AND($A33=$A30,K33=K30),AND($A33=$A29,K33=K29),AND($A33=$A28,K33=K28),AND($A33=$A27,K33=K27),AND($A33=$A26,K33=K26),AND($A33=$A25,K33=K25),AND($A33=$A24,K33=K24),AND($A33=$A23,K33=K23),AND($A33=$A22,K33=K22),AND($A33=$A21,K33=K21),AND($A33=$A20,K33=K20)),"!+",""))))))),"")))," ")</f>
        <v/>
      </c>
      <c r="M33" s="80" t="s">
        <v>318</v>
      </c>
      <c r="N33" s="47" t="str">
        <f aca="false">IF(OR(N$6="No",ISERROR(FIND("&amp;",M33)),ISERROR(FIND("_",$A33)))," ",LOWER(MID(M33,FIND("&amp;",M33)+1,1)))</f>
        <v>s</v>
      </c>
      <c r="O33" s="61" t="str">
        <f aca="false">IF(LEN(TRIM($B33)),IF(LEN(TRIM(M33))=0,"!!",IF(ISERROR(AND(FIND("&amp;",M33),FIND("Yes",N$6),FIND("_",$A33))),IF(N$6="Yes",IF(ISERROR(IF(AND(LEN(TRIM(N33))=0,N$6="Yes",FIND("_",$A33)),"!&amp;")="!&amp;")," ","!&amp;"),IF(ISERROR(IF(AND(FIND("&amp;",M33),N$6="No",FIND("_",$A33)),"!&amp;")="!&amp;")," ","!&amp;")),IF(LEN(TRIM(N33)),IF(AND(NOT(ISERROR(FIND("!o",$A33))),IF(N33=N$15,TRUE())),"!O",IF(AND(NOT(ISERROR(FIND("!c",$A33))),IF(N33=N$16,TRUE())),"!C",IF(AND(NOT(ISERROR(FIND("!y",$A33))),IF(N33=N$17,TRUE())),"!Y",IF(AND(NOT(ISERROR(FIND("!n",$A33))),IF(N33=N$18,TRUE())),"!N",IF(AND(NOT(ISERROR(FIND("!d",$A33))),IF(N33=N$19,TRUE())),"!D",IF(AND(NOT(ISERROR(FIND("d-",$A33))),IF(N33&lt;&gt;N32,TRUE())),"!-",IF(OR(AND($A33=$A32,N33=N32),AND($A33=$A31,N33=N31),AND($A33=$A30,N33=N30),AND($A33=$A29,N33=N29),AND($A33=$A28,N33=N28),AND($A33=$A27,N33=N27),AND($A33=$A26,N33=N26),AND($A33=$A25,N33=N25),AND($A33=$A24,N33=N24),AND($A33=$A23,N33=N23),AND($A33=$A22,N33=N22),AND($A33=$A21,N33=N21),AND($A33=$A20,N33=N20)),"!+",""))))))),"")))," ")</f>
        <v/>
      </c>
      <c r="P33" s="80" t="s">
        <v>319</v>
      </c>
      <c r="Q33" s="47" t="str">
        <f aca="false">IF(OR(Q$6="No",ISERROR(FIND("&amp;",P33)),ISERROR(FIND("_",$A33)))," ",LOWER(MID(P33,FIND("&amp;",P33)+1,1)))</f>
        <v>t</v>
      </c>
      <c r="R33" s="61" t="str">
        <f aca="false">IF(LEN(TRIM($B33)),IF(LEN(TRIM(P33))=0,"!!",IF(ISERROR(AND(FIND("&amp;",P33),FIND("Yes",Q$6),FIND("_",$A33))),IF(Q$6="Yes",IF(ISERROR(IF(AND(LEN(TRIM(Q33))=0,Q$6="Yes",FIND("_",$A33)),"!&amp;")="!&amp;")," ","!&amp;"),IF(ISERROR(IF(AND(FIND("&amp;",P33),Q$6="No",FIND("_",$A33)),"!&amp;")="!&amp;")," ","!&amp;")),IF(LEN(TRIM(Q33)),IF(AND(NOT(ISERROR(FIND("!o",$A33))),IF(Q33=Q$15,TRUE())),"!O",IF(AND(NOT(ISERROR(FIND("!c",$A33))),IF(Q33=Q$16,TRUE())),"!C",IF(AND(NOT(ISERROR(FIND("!y",$A33))),IF(Q33=Q$17,TRUE())),"!Y",IF(AND(NOT(ISERROR(FIND("!n",$A33))),IF(Q33=Q$18,TRUE())),"!N",IF(AND(NOT(ISERROR(FIND("!d",$A33))),IF(Q33=Q$19,TRUE())),"!D",IF(AND(NOT(ISERROR(FIND("d-",$A33))),IF(Q33&lt;&gt;Q32,TRUE())),"!-",IF(OR(AND($A33=$A32,Q33=Q32),AND($A33=$A31,Q33=Q31),AND($A33=$A30,Q33=Q30),AND($A33=$A29,Q33=Q29),AND($A33=$A28,Q33=Q28),AND($A33=$A27,Q33=Q27),AND($A33=$A26,Q33=Q26),AND($A33=$A25,Q33=Q25),AND($A33=$A24,Q33=Q24),AND($A33=$A23,Q33=Q23),AND($A33=$A22,Q33=Q22),AND($A33=$A21,Q33=Q21),AND($A33=$A20,Q33=Q20)),"!+",""))))))),"")))," ")</f>
        <v/>
      </c>
      <c r="S33" s="80" t="s">
        <v>320</v>
      </c>
      <c r="T33" s="47" t="str">
        <f aca="false">IF(OR(T$6="No",ISERROR(FIND("&amp;",S33)),ISERROR(FIND("_",$A33)))," ",LOWER(MID(S33,FIND("&amp;",S33)+1,1)))</f>
        <v>a</v>
      </c>
      <c r="U33" s="61" t="str">
        <f aca="false">IF(LEN(TRIM($B33)),IF(LEN(TRIM(S33))=0,"!!",IF(ISERROR(AND(FIND("&amp;",S33),FIND("Yes",T$6),FIND("_",$A33))),IF(T$6="Yes",IF(ISERROR(IF(AND(LEN(TRIM(T33))=0,T$6="Yes",FIND("_",$A33)),"!&amp;")="!&amp;")," ","!&amp;"),IF(ISERROR(IF(AND(FIND("&amp;",S33),T$6="No",FIND("_",$A33)),"!&amp;")="!&amp;")," ","!&amp;")),IF(LEN(TRIM(T33)),IF(AND(NOT(ISERROR(FIND("!o",$A33))),IF(T33=T$15,TRUE())),"!O",IF(AND(NOT(ISERROR(FIND("!c",$A33))),IF(T33=T$16,TRUE())),"!C",IF(AND(NOT(ISERROR(FIND("!y",$A33))),IF(T33=T$17,TRUE())),"!Y",IF(AND(NOT(ISERROR(FIND("!n",$A33))),IF(T33=T$18,TRUE())),"!N",IF(AND(NOT(ISERROR(FIND("!d",$A33))),IF(T33=T$19,TRUE())),"!D",IF(AND(NOT(ISERROR(FIND("d-",$A33))),IF(T33&lt;&gt;T32,TRUE())),"!-",IF(OR(AND($A33=$A32,T33=T32),AND($A33=$A31,T33=T31),AND($A33=$A30,T33=T30),AND($A33=$A29,T33=T29),AND($A33=$A28,T33=T28),AND($A33=$A27,T33=T27),AND($A33=$A26,T33=T26),AND($A33=$A25,T33=T25),AND($A33=$A24,T33=T24),AND($A33=$A23,T33=T23),AND($A33=$A22,T33=T22),AND($A33=$A21,T33=T21),AND($A33=$A20,T33=T20)),"!+",""))))))),"")))," ")</f>
        <v/>
      </c>
      <c r="V33" s="80" t="s">
        <v>321</v>
      </c>
      <c r="W33" s="47" t="str">
        <f aca="false">IF(OR(W$6="No",ISERROR(FIND("&amp;",V33)),ISERROR(FIND("_",$A33)))," ",LOWER(MID(V33,FIND("&amp;",V33)+1,1)))</f>
        <v>u</v>
      </c>
      <c r="X33" s="61" t="str">
        <f aca="false">IF(LEN(TRIM($B33)),IF(LEN(TRIM(V33))=0,"!!",IF(ISERROR(AND(FIND("&amp;",V33),FIND("Yes",W$6),FIND("_",$A33))),IF(W$6="Yes",IF(ISERROR(IF(AND(LEN(TRIM(W33))=0,W$6="Yes",FIND("_",$A33)),"!&amp;")="!&amp;")," ","!&amp;"),IF(ISERROR(IF(AND(FIND("&amp;",V33),W$6="No",FIND("_",$A33)),"!&amp;")="!&amp;")," ","!&amp;")),IF(LEN(TRIM(W33)),IF(AND(NOT(ISERROR(FIND("!o",$A33))),IF(W33=W$15,TRUE())),"!O",IF(AND(NOT(ISERROR(FIND("!c",$A33))),IF(W33=W$16,TRUE())),"!C",IF(AND(NOT(ISERROR(FIND("!y",$A33))),IF(W33=W$17,TRUE())),"!Y",IF(AND(NOT(ISERROR(FIND("!n",$A33))),IF(W33=W$18,TRUE())),"!N",IF(AND(NOT(ISERROR(FIND("!d",$A33))),IF(W33=W$19,TRUE())),"!D",IF(AND(NOT(ISERROR(FIND("d-",$A33))),IF(W33&lt;&gt;W32,TRUE())),"!-",IF(OR(AND($A33=$A32,W33=W32),AND($A33=$A31,W33=W31),AND($A33=$A30,W33=W30),AND($A33=$A29,W33=W29),AND($A33=$A28,W33=W28),AND($A33=$A27,W33=W27),AND($A33=$A26,W33=W26),AND($A33=$A25,W33=W25),AND($A33=$A24,W33=W24),AND($A33=$A23,W33=W23),AND($A33=$A22,W33=W22),AND($A33=$A21,W33=W21),AND($A33=$A20,W33=W20)),"!+",""))))))),"")))," ")</f>
        <v/>
      </c>
      <c r="Y33" s="80" t="s">
        <v>322</v>
      </c>
      <c r="Z33" s="47" t="str">
        <f aca="false">IF(OR(Z$6="No",ISERROR(FIND("&amp;",Y33)),ISERROR(FIND("_",$A33)))," ",LOWER(MID(Y33,FIND("&amp;",Y33)+1,1)))</f>
        <v>s</v>
      </c>
      <c r="AA33" s="61" t="str">
        <f aca="false">IF(LEN(TRIM($B33)),IF(LEN(TRIM(Y33))=0,"!!",IF(ISERROR(AND(FIND("&amp;",Y33),FIND("Yes",Z$6),FIND("_",$A33))),IF(Z$6="Yes",IF(ISERROR(IF(AND(LEN(TRIM(Z33))=0,Z$6="Yes",FIND("_",$A33)),"!&amp;")="!&amp;")," ","!&amp;"),IF(ISERROR(IF(AND(FIND("&amp;",Y33),Z$6="No",FIND("_",$A33)),"!&amp;")="!&amp;")," ","!&amp;")),IF(LEN(TRIM(Z33)),IF(AND(NOT(ISERROR(FIND("!o",$A33))),IF(Z33=Z$15,TRUE())),"!O",IF(AND(NOT(ISERROR(FIND("!c",$A33))),IF(Z33=Z$16,TRUE())),"!C",IF(AND(NOT(ISERROR(FIND("!y",$A33))),IF(Z33=Z$17,TRUE())),"!Y",IF(AND(NOT(ISERROR(FIND("!n",$A33))),IF(Z33=Z$18,TRUE())),"!N",IF(AND(NOT(ISERROR(FIND("!d",$A33))),IF(Z33=Z$19,TRUE())),"!D",IF(AND(NOT(ISERROR(FIND("d-",$A33))),IF(Z33&lt;&gt;Z32,TRUE())),"!-",IF(OR(AND($A33=$A32,Z33=Z32),AND($A33=$A31,Z33=Z31),AND($A33=$A30,Z33=Z30),AND($A33=$A29,Z33=Z29),AND($A33=$A28,Z33=Z28),AND($A33=$A27,Z33=Z27),AND($A33=$A26,Z33=Z26),AND($A33=$A25,Z33=Z25),AND($A33=$A24,Z33=Z24),AND($A33=$A23,Z33=Z23),AND($A33=$A22,Z33=Z22),AND($A33=$A21,Z33=Z21),AND($A33=$A20,Z33=Z20)),"!+",""))))))),"")))," ")</f>
        <v/>
      </c>
      <c r="AB33" s="81" t="s">
        <v>323</v>
      </c>
      <c r="AC33" s="47" t="str">
        <f aca="false">IF(OR(AC$6="No",ISERROR(FIND("&amp;",AB33)),ISERROR(FIND("_",$A33)))," ",LOWER(MID(AB33,FIND("&amp;",AB33)+1,1)))</f>
        <v> </v>
      </c>
      <c r="AD33" s="61" t="str">
        <f aca="false">IF(LEN(TRIM($B33)),IF(LEN(TRIM(AB33))=0,"!!",IF(ISERROR(AND(FIND("&amp;",AB33),FIND("Yes",AC$6),FIND("_",$A33))),IF(AC$6="Yes",IF(ISERROR(IF(AND(LEN(TRIM(AC33))=0,AC$6="Yes",FIND("_",$A33)),"!&amp;")="!&amp;")," ","!&amp;"),IF(ISERROR(IF(AND(FIND("&amp;",AB33),AC$6="No",FIND("_",$A33)),"!&amp;")="!&amp;")," ","!&amp;")),IF(LEN(TRIM(AC33)),IF(AND(NOT(ISERROR(FIND("!o",$A33))),IF(AC33=AC$15,TRUE())),"!O",IF(AND(NOT(ISERROR(FIND("!c",$A33))),IF(AC33=AC$16,TRUE())),"!C",IF(AND(NOT(ISERROR(FIND("!y",$A33))),IF(AC33=AC$17,TRUE())),"!Y",IF(AND(NOT(ISERROR(FIND("!n",$A33))),IF(AC33=AC$18,TRUE())),"!N",IF(AND(NOT(ISERROR(FIND("!d",$A33))),IF(AC33=AC$19,TRUE())),"!D",IF(AND(NOT(ISERROR(FIND("d-",$A33))),IF(AC33&lt;&gt;AC32,TRUE())),"!-",IF(OR(AND($A33=$A32,AC33=AC32),AND($A33=$A31,AC33=AC31),AND($A33=$A30,AC33=AC30),AND($A33=$A29,AC33=AC29),AND($A33=$A28,AC33=AC28),AND($A33=$A27,AC33=AC27),AND($A33=$A26,AC33=AC26),AND($A33=$A25,AC33=AC25),AND($A33=$A24,AC33=AC24),AND($A33=$A23,AC33=AC23),AND($A33=$A22,AC33=AC22),AND($A33=$A21,AC33=AC21),AND($A33=$A20,AC33=AC20)),"!+",""))))))),"")))," ")</f>
        <v> </v>
      </c>
      <c r="AE33" s="82" t="s">
        <v>324</v>
      </c>
      <c r="AF33" s="47" t="str">
        <f aca="false">IF(OR(AF$6="No",ISERROR(FIND("&amp;",AE33)),ISERROR(FIND("_",$A33)))," ",LOWER(MID(AE33,FIND("&amp;",AE33)+1,1)))</f>
        <v>s</v>
      </c>
      <c r="AG33" s="61" t="str">
        <f aca="false">IF(LEN(TRIM($B33)),IF(LEN(TRIM(AE33))=0,"!!",IF(ISERROR(AND(FIND("&amp;",AE33),FIND("Yes",AF$6),FIND("_",$A33))),IF(AF$6="Yes",IF(ISERROR(IF(AND(LEN(TRIM(AF33))=0,AF$6="Yes",FIND("_",$A33)),"!&amp;")="!&amp;")," ","!&amp;"),IF(ISERROR(IF(AND(FIND("&amp;",AE33),AF$6="No",FIND("_",$A33)),"!&amp;")="!&amp;")," ","!&amp;")),IF(LEN(TRIM(AF33)),IF(AND(NOT(ISERROR(FIND("!o",$A33))),IF(AF33=AF$15,TRUE())),"!O",IF(AND(NOT(ISERROR(FIND("!c",$A33))),IF(AF33=AF$16,TRUE())),"!C",IF(AND(NOT(ISERROR(FIND("!y",$A33))),IF(AF33=AF$17,TRUE())),"!Y",IF(AND(NOT(ISERROR(FIND("!n",$A33))),IF(AF33=AF$18,TRUE())),"!N",IF(AND(NOT(ISERROR(FIND("!d",$A33))),IF(AF33=AF$19,TRUE())),"!D",IF(AND(NOT(ISERROR(FIND("d-",$A33))),IF(AF33&lt;&gt;AF32,TRUE())),"!-",IF(OR(AND($A33=$A32,AF33=AF32),AND($A33=$A31,AF33=AF31),AND($A33=$A30,AF33=AF30),AND($A33=$A29,AF33=AF29),AND($A33=$A28,AF33=AF28),AND($A33=$A27,AF33=AF27),AND($A33=$A26,AF33=AF26),AND($A33=$A25,AF33=AF25),AND($A33=$A24,AF33=AF24),AND($A33=$A23,AF33=AF23),AND($A33=$A22,AF33=AF22),AND($A33=$A21,AF33=AF21),AND($A33=$A20,AF33=AF20)),"!+",""))))))),"")))," ")</f>
        <v/>
      </c>
      <c r="AH33" s="83" t="s">
        <v>325</v>
      </c>
      <c r="AI33" s="47" t="str">
        <f aca="false">IF(OR(AI$6="No",ISERROR(FIND("&amp;",AH33)),ISERROR(FIND("_",$A33)))," ",LOWER(MID(AH33,FIND("&amp;",AH33)+1,1)))</f>
        <v>s</v>
      </c>
      <c r="AJ33" s="61" t="str">
        <f aca="false">IF(LEN(TRIM($B33)),IF(LEN(TRIM(AH33))=0,"!!",IF(ISERROR(AND(FIND("&amp;",AH33),FIND("Yes",AI$6),FIND("_",$A33))),IF(AI$6="Yes",IF(ISERROR(IF(AND(LEN(TRIM(AI33))=0,AI$6="Yes",FIND("_",$A33)),"!&amp;")="!&amp;")," ","!&amp;"),IF(ISERROR(IF(AND(FIND("&amp;",AH33),AI$6="No",FIND("_",$A33)),"!&amp;")="!&amp;")," ","!&amp;")),IF(LEN(TRIM(AI33)),IF(AND(NOT(ISERROR(FIND("!o",$A33))),IF(AI33=AI$15,TRUE())),"!O",IF(AND(NOT(ISERROR(FIND("!c",$A33))),IF(AI33=AI$16,TRUE())),"!C",IF(AND(NOT(ISERROR(FIND("!y",$A33))),IF(AI33=AI$17,TRUE())),"!Y",IF(AND(NOT(ISERROR(FIND("!n",$A33))),IF(AI33=AI$18,TRUE())),"!N",IF(AND(NOT(ISERROR(FIND("!d",$A33))),IF(AI33=AI$19,TRUE())),"!D",IF(AND(NOT(ISERROR(FIND("d-",$A33))),IF(AI33&lt;&gt;AI32,TRUE())),"!-",IF(OR(AND($A33=$A32,AI33=AI32),AND($A33=$A31,AI33=AI31),AND($A33=$A30,AI33=AI30),AND($A33=$A29,AI33=AI29),AND($A33=$A28,AI33=AI28),AND($A33=$A27,AI33=AI27),AND($A33=$A26,AI33=AI26),AND($A33=$A25,AI33=AI25),AND($A33=$A24,AI33=AI24),AND($A33=$A23,AI33=AI23),AND($A33=$A22,AI33=AI22),AND($A33=$A21,AI33=AI21),AND($A33=$A20,AI33=AI20)),"!+",""))))))),"")))," ")</f>
        <v/>
      </c>
      <c r="AK33" s="86" t="s">
        <v>326</v>
      </c>
      <c r="AL33" s="47" t="str">
        <f aca="false">IF(OR(AL$6="No",ISERROR(FIND("&amp;",AK33)),ISERROR(FIND("_",$A33)))," ",LOWER(MID(AK33,FIND("&amp;",AK33)+1,1)))</f>
        <v> </v>
      </c>
      <c r="AM33" s="61" t="str">
        <f aca="false">IF(LEN(TRIM($B33)),IF(LEN(TRIM(AK33))=0,"!!",IF(ISERROR(AND(FIND("&amp;",AK33),FIND("Yes",AL$6),FIND("_",$A33))),IF(AL$6="Yes",IF(ISERROR(IF(AND(LEN(TRIM(AL33))=0,AL$6="Yes",FIND("_",$A33)),"!&amp;")="!&amp;")," ","!&amp;"),IF(ISERROR(IF(AND(FIND("&amp;",AK33),AL$6="No",FIND("_",$A33)),"!&amp;")="!&amp;")," ","!&amp;")),IF(LEN(TRIM(AL33)),IF(AND(NOT(ISERROR(FIND("!o",$A33))),IF(AL33=AL$15,TRUE())),"!O",IF(AND(NOT(ISERROR(FIND("!c",$A33))),IF(AL33=AL$16,TRUE())),"!C",IF(AND(NOT(ISERROR(FIND("!y",$A33))),IF(AL33=AL$17,TRUE())),"!Y",IF(AND(NOT(ISERROR(FIND("!n",$A33))),IF(AL33=AL$18,TRUE())),"!N",IF(AND(NOT(ISERROR(FIND("!d",$A33))),IF(AL33=AL$19,TRUE())),"!D",IF(AND(NOT(ISERROR(FIND("d-",$A33))),IF(AL33&lt;&gt;AL32,TRUE())),"!-",IF(OR(AND($A33=$A32,AL33=AL32),AND($A33=$A31,AL33=AL31),AND($A33=$A30,AL33=AL30),AND($A33=$A29,AL33=AL29),AND($A33=$A28,AL33=AL28),AND($A33=$A27,AL33=AL27),AND($A33=$A26,AL33=AL26),AND($A33=$A25,AL33=AL25),AND($A33=$A24,AL33=AL24),AND($A33=$A23,AL33=AL23),AND($A33=$A22,AL33=AL22),AND($A33=$A21,AL33=AL21),AND($A33=$A20,AL33=AL20)),"!+",""))))))),"")))," ")</f>
        <v> </v>
      </c>
      <c r="AN33" s="80" t="s">
        <v>327</v>
      </c>
      <c r="AO33" s="47" t="str">
        <f aca="false">IF(OR(AO$6="No",ISERROR(FIND("&amp;",AN33)),ISERROR(FIND("_",$A33)))," ",LOWER(MID(AN33,FIND("&amp;",AN33)+1,1)))</f>
        <v>s</v>
      </c>
      <c r="AP33" s="61" t="str">
        <f aca="false">IF(LEN(TRIM($B33)),IF(LEN(TRIM(AN33))=0,"!!",IF(ISERROR(AND(FIND("&amp;",AN33),FIND("Yes",AO$6),FIND("_",$A33))),IF(AO$6="Yes",IF(ISERROR(IF(AND(LEN(TRIM(AO33))=0,AO$6="Yes",FIND("_",$A33)),"!&amp;")="!&amp;")," ","!&amp;"),IF(ISERROR(IF(AND(FIND("&amp;",AN33),AO$6="No",FIND("_",$A33)),"!&amp;")="!&amp;")," ","!&amp;")),IF(LEN(TRIM(AO33)),IF(AND(NOT(ISERROR(FIND("!o",$A33))),IF(AO33=AO$15,TRUE())),"!O",IF(AND(NOT(ISERROR(FIND("!c",$A33))),IF(AO33=AO$16,TRUE())),"!C",IF(AND(NOT(ISERROR(FIND("!y",$A33))),IF(AO33=AO$17,TRUE())),"!Y",IF(AND(NOT(ISERROR(FIND("!n",$A33))),IF(AO33=AO$18,TRUE())),"!N",IF(AND(NOT(ISERROR(FIND("!d",$A33))),IF(AO33=AO$19,TRUE())),"!D",IF(AND(NOT(ISERROR(FIND("d-",$A33))),IF(AO33&lt;&gt;AO32,TRUE())),"!-",IF(OR(AND($A33=$A32,AO33=AO32),AND($A33=$A31,AO33=AO31),AND($A33=$A30,AO33=AO30),AND($A33=$A29,AO33=AO29),AND($A33=$A28,AO33=AO28),AND($A33=$A27,AO33=AO27),AND($A33=$A26,AO33=AO26),AND($A33=$A25,AO33=AO25),AND($A33=$A24,AO33=AO24),AND($A33=$A23,AO33=AO23),AND($A33=$A22,AO33=AO22),AND($A33=$A21,AO33=AO21),AND($A33=$A20,AO33=AO20)),"!+",""))))))),"")))," ")</f>
        <v>!+</v>
      </c>
      <c r="AQ33" s="80" t="s">
        <v>328</v>
      </c>
      <c r="AR33" s="47" t="str">
        <f aca="false">IF(OR(AR$6="No",ISERROR(FIND("&amp;",AQ33)),ISERROR(FIND("_",$A33)))," ",LOWER(MID(AQ33,FIND("&amp;",AQ33)+1,1)))</f>
        <v>s</v>
      </c>
      <c r="AS33" s="61" t="str">
        <f aca="false">IF(LEN(TRIM($B33)),IF(LEN(TRIM(AQ33))=0,"!!",IF(ISERROR(AND(FIND("&amp;",AQ33),FIND("Yes",AR$6),FIND("_",$A33))),IF(AR$6="Yes",IF(ISERROR(IF(AND(LEN(TRIM(AR33))=0,AR$6="Yes",FIND("_",$A33)),"!&amp;")="!&amp;")," ","!&amp;"),IF(ISERROR(IF(AND(FIND("&amp;",AQ33),AR$6="No",FIND("_",$A33)),"!&amp;")="!&amp;")," ","!&amp;")),IF(LEN(TRIM(AR33)),IF(AND(NOT(ISERROR(FIND("!o",$A33))),IF(AR33=AR$15,TRUE())),"!O",IF(AND(NOT(ISERROR(FIND("!c",$A33))),IF(AR33=AR$16,TRUE())),"!C",IF(AND(NOT(ISERROR(FIND("!y",$A33))),IF(AR33=AR$17,TRUE())),"!Y",IF(AND(NOT(ISERROR(FIND("!n",$A33))),IF(AR33=AR$18,TRUE())),"!N",IF(AND(NOT(ISERROR(FIND("!d",$A33))),IF(AR33=AR$19,TRUE())),"!D",IF(AND(NOT(ISERROR(FIND("d-",$A33))),IF(AR33&lt;&gt;AR32,TRUE())),"!-",IF(OR(AND($A33=$A32,AR33=AR32),AND($A33=$A31,AR33=AR31),AND($A33=$A30,AR33=AR30),AND($A33=$A29,AR33=AR29),AND($A33=$A28,AR33=AR28),AND($A33=$A27,AR33=AR27),AND($A33=$A26,AR33=AR26),AND($A33=$A25,AR33=AR25),AND($A33=$A24,AR33=AR24),AND($A33=$A23,AR33=AR23),AND($A33=$A22,AR33=AR22),AND($A33=$A21,AR33=AR21),AND($A33=$A20,AR33=AR20)),"!+",""))))))),"")))," ")</f>
        <v/>
      </c>
      <c r="AT33" s="85" t="s">
        <v>329</v>
      </c>
      <c r="AU33" s="47" t="str">
        <f aca="false">IF(OR(AU$6="No",ISERROR(FIND("&amp;",AT33)),ISERROR(FIND("_",$A33)))," ",LOWER(MID(AT33,FIND("&amp;",AT33)+1,1)))</f>
        <v>с</v>
      </c>
      <c r="AV33" s="61" t="str">
        <f aca="false">IF(LEN(TRIM($B33)),IF(LEN(TRIM(AT33))=0,"!!",IF(ISERROR(AND(FIND("&amp;",AT33),FIND("Yes",AU$6),FIND("_",$A33))),IF(AU$6="Yes",IF(ISERROR(IF(AND(LEN(TRIM(AU33))=0,AU$6="Yes",FIND("_",$A33)),"!&amp;")="!&amp;")," ","!&amp;"),IF(ISERROR(IF(AND(FIND("&amp;",AT33),AU$6="No",FIND("_",$A33)),"!&amp;")="!&amp;")," ","!&amp;")),IF(LEN(TRIM(AU33)),IF(AND(NOT(ISERROR(FIND("!o",$A33))),IF(AU33=AU$15,TRUE())),"!O",IF(AND(NOT(ISERROR(FIND("!c",$A33))),IF(AU33=AU$16,TRUE())),"!C",IF(AND(NOT(ISERROR(FIND("!y",$A33))),IF(AU33=AU$17,TRUE())),"!Y",IF(AND(NOT(ISERROR(FIND("!n",$A33))),IF(AU33=AU$18,TRUE())),"!N",IF(AND(NOT(ISERROR(FIND("!d",$A33))),IF(AU33=AU$19,TRUE())),"!D",IF(AND(NOT(ISERROR(FIND("d-",$A33))),IF(AU33&lt;&gt;AU32,TRUE())),"!-",IF(OR(AND($A33=$A32,AU33=AU32),AND($A33=$A31,AU33=AU31),AND($A33=$A30,AU33=AU30),AND($A33=$A29,AU33=AU29),AND($A33=$A28,AU33=AU28),AND($A33=$A27,AU33=AU27),AND($A33=$A26,AU33=AU26),AND($A33=$A25,AU33=AU25),AND($A33=$A24,AU33=AU24),AND($A33=$A23,AU33=AU23),AND($A33=$A22,AU33=AU22),AND($A33=$A21,AU33=AU21),AND($A33=$A20,AU33=AU20)),"!+",""))))))),"")))," ")</f>
        <v/>
      </c>
      <c r="AW33" s="80" t="s">
        <v>330</v>
      </c>
      <c r="AX33" s="47" t="str">
        <f aca="false">IF(OR(AX$6="No",ISERROR(FIND("&amp;",AW33)),ISERROR(FIND("_",$A33)))," ",LOWER(MID(AW33,FIND("&amp;",AW33)+1,1)))</f>
        <v>ö</v>
      </c>
      <c r="AY33" s="61" t="str">
        <f aca="false">IF(LEN(TRIM($B33)),IF(LEN(TRIM(AW33))=0,"!!",IF(ISERROR(AND(FIND("&amp;",AW33),FIND("Yes",AX$6),FIND("_",$A33))),IF(AX$6="Yes",IF(ISERROR(IF(AND(LEN(TRIM(AX33))=0,AX$6="Yes",FIND("_",$A33)),"!&amp;")="!&amp;")," ","!&amp;"),IF(ISERROR(IF(AND(FIND("&amp;",AW33),AX$6="No",FIND("_",$A33)),"!&amp;")="!&amp;")," ","!&amp;")),IF(LEN(TRIM(AX33)),IF(AND(NOT(ISERROR(FIND("!o",$A33))),IF(AX33=AX$15,TRUE())),"!O",IF(AND(NOT(ISERROR(FIND("!c",$A33))),IF(AX33=AX$16,TRUE())),"!C",IF(AND(NOT(ISERROR(FIND("!y",$A33))),IF(AX33=AX$17,TRUE())),"!Y",IF(AND(NOT(ISERROR(FIND("!n",$A33))),IF(AX33=AX$18,TRUE())),"!N",IF(AND(NOT(ISERROR(FIND("!d",$A33))),IF(AX33=AX$19,TRUE())),"!D",IF(AND(NOT(ISERROR(FIND("d-",$A33))),IF(AX33&lt;&gt;AX32,TRUE())),"!-",IF(OR(AND($A33=$A32,AX33=AX32),AND($A33=$A31,AX33=AX31),AND($A33=$A30,AX33=AX30),AND($A33=$A29,AX33=AX29),AND($A33=$A28,AX33=AX28),AND($A33=$A27,AX33=AX27),AND($A33=$A26,AX33=AX26),AND($A33=$A25,AX33=AX25),AND($A33=$A24,AX33=AX24),AND($A33=$A23,AX33=AX23),AND($A33=$A22,AX33=AX22),AND($A33=$A21,AX33=AX21),AND($A33=$A20,AX33=AX20)),"!+",""))))))),"")))," ")</f>
        <v/>
      </c>
      <c r="AZ33" s="80" t="str">
        <f aca="false">SUBSTITUTE($D33,"&amp;","")</f>
        <v>Save All</v>
      </c>
      <c r="BA33" s="47" t="str">
        <f aca="false">IF(OR(BA$6="No",ISERROR(FIND("&amp;",AZ33)),ISERROR(FIND("_",$A33)))," ",LOWER(MID(AZ33,FIND("&amp;",AZ33)+1,1)))</f>
        <v> </v>
      </c>
      <c r="BB33" s="61" t="str">
        <f aca="false">IF(LEN(TRIM($B33)),IF(LEN(TRIM(AZ33))=0,"!!",IF(ISERROR(AND(FIND("&amp;",AZ33),FIND("Yes",BA$6),FIND("_",$A33))),IF(BA$6="Yes",IF(ISERROR(IF(AND(LEN(TRIM(BA33))=0,BA$6="Yes",FIND("_",$A33)),"!&amp;")="!&amp;")," ","!&amp;"),IF(ISERROR(IF(AND(FIND("&amp;",AZ33),BA$6="No",FIND("_",$A33)),"!&amp;")="!&amp;")," ","!&amp;")),IF(LEN(TRIM(BA33)),IF(AND(NOT(ISERROR(FIND("!o",$A33))),IF(BA33=BA$15,TRUE())),"!O",IF(AND(NOT(ISERROR(FIND("!c",$A33))),IF(BA33=BA$16,TRUE())),"!C",IF(AND(NOT(ISERROR(FIND("!y",$A33))),IF(BA33=BA$17,TRUE())),"!Y",IF(AND(NOT(ISERROR(FIND("!n",$A33))),IF(BA33=BA$18,TRUE())),"!N",IF(AND(NOT(ISERROR(FIND("!d",$A33))),IF(BA33=BA$19,TRUE())),"!D",IF(AND(NOT(ISERROR(FIND("d-",$A33))),IF(BA33&lt;&gt;BA32,TRUE())),"!-",IF(OR(AND($A33=$A32,BA33=BA32),AND($A33=$A31,BA33=BA31),AND($A33=$A30,BA33=BA30),AND($A33=$A29,BA33=BA29),AND($A33=$A28,BA33=BA28),AND($A33=$A27,BA33=BA27),AND($A33=$A26,BA33=BA26),AND($A33=$A25,BA33=BA25),AND($A33=$A24,BA33=BA24),AND($A33=$A23,BA33=BA23),AND($A33=$A22,BA33=BA22),AND($A33=$A21,BA33=BA21),AND($A33=$A20,BA33=BA20)),"!+",""))))))),"")))," ")</f>
        <v>!&amp;</v>
      </c>
    </row>
    <row collapsed="false" customFormat="false" customHeight="true" hidden="false" ht="12.75" outlineLevel="0" r="34">
      <c r="A34" s="47" t="s">
        <v>269</v>
      </c>
      <c r="B34" s="41" t="s">
        <v>133</v>
      </c>
      <c r="C34" s="50" t="s">
        <v>331</v>
      </c>
      <c r="D34" s="80" t="s">
        <v>332</v>
      </c>
      <c r="E34" s="47" t="str">
        <f aca="false">IF(OR(E$6="No",ISERROR(FIND("&amp;",D34)),ISERROR(FIND("_",$A34)))," ",LOWER(MID(D34,FIND("&amp;",D34)+1,1)))</f>
        <v>e</v>
      </c>
      <c r="F34" s="61" t="str">
        <f aca="false">IF(LEN(TRIM($B34)),IF(LEN(TRIM(D34))=0,"!!",IF(ISERROR(AND(FIND("&amp;",D34),FIND("Yes",E$6),FIND("_",$A34))),IF(E$6="Yes",IF(ISERROR(IF(AND(LEN(TRIM(E34))=0,E$6="Yes",FIND("_",$A34)),"!&amp;")="!&amp;")," ","!&amp;"),IF(ISERROR(IF(AND(FIND("&amp;",D34),E$6="No",FIND("_",$A34)),"!&amp;")="!&amp;")," ","!&amp;")),IF(LEN(TRIM(E34)),IF(AND(NOT(ISERROR(FIND("!o",$A34))),IF(E34=E$15,TRUE())),"!O",IF(AND(NOT(ISERROR(FIND("!c",$A34))),IF(E34=E$16,TRUE())),"!C",IF(AND(NOT(ISERROR(FIND("!y",$A34))),IF(E34=E$17,TRUE())),"!Y",IF(AND(NOT(ISERROR(FIND("!n",$A34))),IF(E34=E$18,TRUE())),"!N",IF(AND(NOT(ISERROR(FIND("!d",$A34))),IF(E34=E$19,TRUE())),"!D",IF(AND(NOT(ISERROR(FIND("d-",$A34))),IF(E34&lt;&gt;E33,TRUE())),"!-",IF(OR(AND($A34=$A33,E34=E33),AND($A34=$A32,E34=E32),AND($A34=$A31,E34=E31),AND($A34=$A30,E34=E30),AND($A34=$A29,E34=E29),AND($A34=$A28,E34=E28),AND($A34=$A27,E34=E27),AND($A34=$A26,E34=E26),AND($A34=$A25,E34=E25),AND($A34=$A24,E34=E24),AND($A34=$A23,E34=E23),AND($A34=$A22,E34=E22),AND($A34=$A21,E34=E21)),"!+",""))))))),"")))," ")</f>
        <v/>
      </c>
      <c r="G34" s="80" t="s">
        <v>333</v>
      </c>
      <c r="H34" s="47" t="str">
        <f aca="false">IF(OR(H$6="No",ISERROR(FIND("&amp;",G34)),ISERROR(FIND("_",$A34)))," ",LOWER(MID(G34,FIND("&amp;",G34)+1,1)))</f>
        <v>e</v>
      </c>
      <c r="I34" s="61" t="str">
        <f aca="false">IF(LEN(TRIM($B34)),IF(LEN(TRIM(G34))=0,"!!",IF(ISERROR(AND(FIND("&amp;",G34),FIND("Yes",H$6),FIND("_",$A34))),IF(H$6="Yes",IF(ISERROR(IF(AND(LEN(TRIM(H34))=0,H$6="Yes",FIND("_",$A34)),"!&amp;")="!&amp;")," ","!&amp;"),IF(ISERROR(IF(AND(FIND("&amp;",G34),H$6="No",FIND("_",$A34)),"!&amp;")="!&amp;")," ","!&amp;")),IF(LEN(TRIM(H34)),IF(AND(NOT(ISERROR(FIND("!o",$A34))),IF(H34=H$15,TRUE())),"!O",IF(AND(NOT(ISERROR(FIND("!c",$A34))),IF(H34=H$16,TRUE())),"!C",IF(AND(NOT(ISERROR(FIND("!y",$A34))),IF(H34=H$17,TRUE())),"!Y",IF(AND(NOT(ISERROR(FIND("!n",$A34))),IF(H34=H$18,TRUE())),"!N",IF(AND(NOT(ISERROR(FIND("!d",$A34))),IF(H34=H$19,TRUE())),"!D",IF(AND(NOT(ISERROR(FIND("d-",$A34))),IF(H34&lt;&gt;H33,TRUE())),"!-",IF(OR(AND($A34=$A33,H34=H33),AND($A34=$A32,H34=H32),AND($A34=$A31,H34=H31),AND($A34=$A30,H34=H30),AND($A34=$A29,H34=H29),AND($A34=$A28,H34=H28),AND($A34=$A27,H34=H27),AND($A34=$A26,H34=H26),AND($A34=$A25,H34=H25),AND($A34=$A24,H34=H24),AND($A34=$A23,H34=H23),AND($A34=$A22,H34=H22),AND($A34=$A21,H34=H21)),"!+",""))))))),"")))," ")</f>
        <v/>
      </c>
      <c r="J34" s="87" t="s">
        <v>334</v>
      </c>
      <c r="K34" s="47" t="str">
        <f aca="false">IF(OR(K$6="No",ISERROR(FIND("&amp;",J34)),ISERROR(FIND("_",$A34)))," ",LOWER(MID(J34,FIND("&amp;",J34)+1,1)))</f>
        <v>e</v>
      </c>
      <c r="L34" s="61" t="str">
        <f aca="false">IF(LEN(TRIM($B34)),IF(LEN(TRIM(J34))=0,"!!",IF(ISERROR(AND(FIND("&amp;",J34),FIND("Yes",K$6),FIND("_",$A34))),IF(K$6="Yes",IF(ISERROR(IF(AND(LEN(TRIM(K34))=0,K$6="Yes",FIND("_",$A34)),"!&amp;")="!&amp;")," ","!&amp;"),IF(ISERROR(IF(AND(FIND("&amp;",J34),K$6="No",FIND("_",$A34)),"!&amp;")="!&amp;")," ","!&amp;")),IF(LEN(TRIM(K34)),IF(AND(NOT(ISERROR(FIND("!o",$A34))),IF(K34=K$15,TRUE())),"!O",IF(AND(NOT(ISERROR(FIND("!c",$A34))),IF(K34=K$16,TRUE())),"!C",IF(AND(NOT(ISERROR(FIND("!y",$A34))),IF(K34=K$17,TRUE())),"!Y",IF(AND(NOT(ISERROR(FIND("!n",$A34))),IF(K34=K$18,TRUE())),"!N",IF(AND(NOT(ISERROR(FIND("!d",$A34))),IF(K34=K$19,TRUE())),"!D",IF(AND(NOT(ISERROR(FIND("d-",$A34))),IF(K34&lt;&gt;K33,TRUE())),"!-",IF(OR(AND($A34=$A33,K34=K33),AND($A34=$A32,K34=K32),AND($A34=$A31,K34=K31),AND($A34=$A30,K34=K30),AND($A34=$A29,K34=K29),AND($A34=$A28,K34=K28),AND($A34=$A27,K34=K27),AND($A34=$A26,K34=K26),AND($A34=$A25,K34=K25),AND($A34=$A24,K34=K24),AND($A34=$A23,K34=K23),AND($A34=$A22,K34=K22),AND($A34=$A21,K34=K21)),"!+",""))))))),"")))," ")</f>
        <v/>
      </c>
      <c r="M34" s="80" t="s">
        <v>335</v>
      </c>
      <c r="N34" s="47" t="str">
        <f aca="false">IF(OR(N$6="No",ISERROR(FIND("&amp;",M34)),ISERROR(FIND("_",$A34)))," ",LOWER(MID(M34,FIND("&amp;",M34)+1,1)))</f>
        <v>l</v>
      </c>
      <c r="O34" s="61" t="str">
        <f aca="false">IF(LEN(TRIM($B34)),IF(LEN(TRIM(M34))=0,"!!",IF(ISERROR(AND(FIND("&amp;",M34),FIND("Yes",N$6),FIND("_",$A34))),IF(N$6="Yes",IF(ISERROR(IF(AND(LEN(TRIM(N34))=0,N$6="Yes",FIND("_",$A34)),"!&amp;")="!&amp;")," ","!&amp;"),IF(ISERROR(IF(AND(FIND("&amp;",M34),N$6="No",FIND("_",$A34)),"!&amp;")="!&amp;")," ","!&amp;")),IF(LEN(TRIM(N34)),IF(AND(NOT(ISERROR(FIND("!o",$A34))),IF(N34=N$15,TRUE())),"!O",IF(AND(NOT(ISERROR(FIND("!c",$A34))),IF(N34=N$16,TRUE())),"!C",IF(AND(NOT(ISERROR(FIND("!y",$A34))),IF(N34=N$17,TRUE())),"!Y",IF(AND(NOT(ISERROR(FIND("!n",$A34))),IF(N34=N$18,TRUE())),"!N",IF(AND(NOT(ISERROR(FIND("!d",$A34))),IF(N34=N$19,TRUE())),"!D",IF(AND(NOT(ISERROR(FIND("d-",$A34))),IF(N34&lt;&gt;N33,TRUE())),"!-",IF(OR(AND($A34=$A33,N34=N33),AND($A34=$A32,N34=N32),AND($A34=$A31,N34=N31),AND($A34=$A30,N34=N30),AND($A34=$A29,N34=N29),AND($A34=$A28,N34=N28),AND($A34=$A27,N34=N27),AND($A34=$A26,N34=N26),AND($A34=$A25,N34=N25),AND($A34=$A24,N34=N24),AND($A34=$A23,N34=N23),AND($A34=$A22,N34=N22),AND($A34=$A21,N34=N21)),"!+",""))))))),"")))," ")</f>
        <v/>
      </c>
      <c r="P34" s="80" t="s">
        <v>336</v>
      </c>
      <c r="Q34" s="47" t="str">
        <f aca="false">IF(OR(Q$6="No",ISERROR(FIND("&amp;",P34)),ISERROR(FIND("_",$A34)))," ",LOWER(MID(P34,FIND("&amp;",P34)+1,1)))</f>
        <v>l</v>
      </c>
      <c r="R34" s="61" t="str">
        <f aca="false">IF(LEN(TRIM($B34)),IF(LEN(TRIM(P34))=0,"!!",IF(ISERROR(AND(FIND("&amp;",P34),FIND("Yes",Q$6),FIND("_",$A34))),IF(Q$6="Yes",IF(ISERROR(IF(AND(LEN(TRIM(Q34))=0,Q$6="Yes",FIND("_",$A34)),"!&amp;")="!&amp;")," ","!&amp;"),IF(ISERROR(IF(AND(FIND("&amp;",P34),Q$6="No",FIND("_",$A34)),"!&amp;")="!&amp;")," ","!&amp;")),IF(LEN(TRIM(Q34)),IF(AND(NOT(ISERROR(FIND("!o",$A34))),IF(Q34=Q$15,TRUE())),"!O",IF(AND(NOT(ISERROR(FIND("!c",$A34))),IF(Q34=Q$16,TRUE())),"!C",IF(AND(NOT(ISERROR(FIND("!y",$A34))),IF(Q34=Q$17,TRUE())),"!Y",IF(AND(NOT(ISERROR(FIND("!n",$A34))),IF(Q34=Q$18,TRUE())),"!N",IF(AND(NOT(ISERROR(FIND("!d",$A34))),IF(Q34=Q$19,TRUE())),"!D",IF(AND(NOT(ISERROR(FIND("d-",$A34))),IF(Q34&lt;&gt;Q33,TRUE())),"!-",IF(OR(AND($A34=$A33,Q34=Q33),AND($A34=$A32,Q34=Q32),AND($A34=$A31,Q34=Q31),AND($A34=$A30,Q34=Q30),AND($A34=$A29,Q34=Q29),AND($A34=$A28,Q34=Q28),AND($A34=$A27,Q34=Q27),AND($A34=$A26,Q34=Q26),AND($A34=$A25,Q34=Q25),AND($A34=$A24,Q34=Q24),AND($A34=$A23,Q34=Q23),AND($A34=$A22,Q34=Q22),AND($A34=$A21,Q34=Q21)),"!+",""))))))),"")))," ")</f>
        <v/>
      </c>
      <c r="S34" s="80" t="s">
        <v>337</v>
      </c>
      <c r="T34" s="47" t="str">
        <f aca="false">IF(OR(T$6="No",ISERROR(FIND("&amp;",S34)),ISERROR(FIND("_",$A34)))," ",LOWER(MID(S34,FIND("&amp;",S34)+1,1)))</f>
        <v>l</v>
      </c>
      <c r="U34" s="61" t="str">
        <f aca="false">IF(LEN(TRIM($B34)),IF(LEN(TRIM(S34))=0,"!!",IF(ISERROR(AND(FIND("&amp;",S34),FIND("Yes",T$6),FIND("_",$A34))),IF(T$6="Yes",IF(ISERROR(IF(AND(LEN(TRIM(T34))=0,T$6="Yes",FIND("_",$A34)),"!&amp;")="!&amp;")," ","!&amp;"),IF(ISERROR(IF(AND(FIND("&amp;",S34),T$6="No",FIND("_",$A34)),"!&amp;")="!&amp;")," ","!&amp;")),IF(LEN(TRIM(T34)),IF(AND(NOT(ISERROR(FIND("!o",$A34))),IF(T34=T$15,TRUE())),"!O",IF(AND(NOT(ISERROR(FIND("!c",$A34))),IF(T34=T$16,TRUE())),"!C",IF(AND(NOT(ISERROR(FIND("!y",$A34))),IF(T34=T$17,TRUE())),"!Y",IF(AND(NOT(ISERROR(FIND("!n",$A34))),IF(T34=T$18,TRUE())),"!N",IF(AND(NOT(ISERROR(FIND("!d",$A34))),IF(T34=T$19,TRUE())),"!D",IF(AND(NOT(ISERROR(FIND("d-",$A34))),IF(T34&lt;&gt;T33,TRUE())),"!-",IF(OR(AND($A34=$A33,T34=T33),AND($A34=$A32,T34=T32),AND($A34=$A31,T34=T31),AND($A34=$A30,T34=T30),AND($A34=$A29,T34=T29),AND($A34=$A28,T34=T28),AND($A34=$A27,T34=T27),AND($A34=$A26,T34=T26),AND($A34=$A25,T34=T25),AND($A34=$A24,T34=T24),AND($A34=$A23,T34=T23),AND($A34=$A22,T34=T22),AND($A34=$A21,T34=T21)),"!+",""))))))),"")))," ")</f>
        <v/>
      </c>
      <c r="V34" s="80" t="s">
        <v>334</v>
      </c>
      <c r="W34" s="47" t="str">
        <f aca="false">IF(OR(W$6="No",ISERROR(FIND("&amp;",V34)),ISERROR(FIND("_",$A34)))," ",LOWER(MID(V34,FIND("&amp;",V34)+1,1)))</f>
        <v>e</v>
      </c>
      <c r="X34" s="61" t="str">
        <f aca="false">IF(LEN(TRIM($B34)),IF(LEN(TRIM(V34))=0,"!!",IF(ISERROR(AND(FIND("&amp;",V34),FIND("Yes",W$6),FIND("_",$A34))),IF(W$6="Yes",IF(ISERROR(IF(AND(LEN(TRIM(W34))=0,W$6="Yes",FIND("_",$A34)),"!&amp;")="!&amp;")," ","!&amp;"),IF(ISERROR(IF(AND(FIND("&amp;",V34),W$6="No",FIND("_",$A34)),"!&amp;")="!&amp;")," ","!&amp;")),IF(LEN(TRIM(W34)),IF(AND(NOT(ISERROR(FIND("!o",$A34))),IF(W34=W$15,TRUE())),"!O",IF(AND(NOT(ISERROR(FIND("!c",$A34))),IF(W34=W$16,TRUE())),"!C",IF(AND(NOT(ISERROR(FIND("!y",$A34))),IF(W34=W$17,TRUE())),"!Y",IF(AND(NOT(ISERROR(FIND("!n",$A34))),IF(W34=W$18,TRUE())),"!N",IF(AND(NOT(ISERROR(FIND("!d",$A34))),IF(W34=W$19,TRUE())),"!D",IF(AND(NOT(ISERROR(FIND("d-",$A34))),IF(W34&lt;&gt;W33,TRUE())),"!-",IF(OR(AND($A34=$A33,W34=W33),AND($A34=$A32,W34=W32),AND($A34=$A31,W34=W31),AND($A34=$A30,W34=W30),AND($A34=$A29,W34=W29),AND($A34=$A28,W34=W28),AND($A34=$A27,W34=W27),AND($A34=$A26,W34=W26),AND($A34=$A25,W34=W25),AND($A34=$A24,W34=W24),AND($A34=$A23,W34=W23),AND($A34=$A22,W34=W22),AND($A34=$A21,W34=W21)),"!+",""))))))),"")))," ")</f>
        <v/>
      </c>
      <c r="Y34" s="80" t="s">
        <v>338</v>
      </c>
      <c r="Z34" s="47" t="str">
        <f aca="false">IF(OR(Z$6="No",ISERROR(FIND("&amp;",Y34)),ISERROR(FIND("_",$A34)))," ",LOWER(MID(Y34,FIND("&amp;",Y34)+1,1)))</f>
        <v>e</v>
      </c>
      <c r="AA34" s="61" t="str">
        <f aca="false">IF(LEN(TRIM($B34)),IF(LEN(TRIM(Y34))=0,"!!",IF(ISERROR(AND(FIND("&amp;",Y34),FIND("Yes",Z$6),FIND("_",$A34))),IF(Z$6="Yes",IF(ISERROR(IF(AND(LEN(TRIM(Z34))=0,Z$6="Yes",FIND("_",$A34)),"!&amp;")="!&amp;")," ","!&amp;"),IF(ISERROR(IF(AND(FIND("&amp;",Y34),Z$6="No",FIND("_",$A34)),"!&amp;")="!&amp;")," ","!&amp;")),IF(LEN(TRIM(Z34)),IF(AND(NOT(ISERROR(FIND("!o",$A34))),IF(Z34=Z$15,TRUE())),"!O",IF(AND(NOT(ISERROR(FIND("!c",$A34))),IF(Z34=Z$16,TRUE())),"!C",IF(AND(NOT(ISERROR(FIND("!y",$A34))),IF(Z34=Z$17,TRUE())),"!Y",IF(AND(NOT(ISERROR(FIND("!n",$A34))),IF(Z34=Z$18,TRUE())),"!N",IF(AND(NOT(ISERROR(FIND("!d",$A34))),IF(Z34=Z$19,TRUE())),"!D",IF(AND(NOT(ISERROR(FIND("d-",$A34))),IF(Z34&lt;&gt;Z33,TRUE())),"!-",IF(OR(AND($A34=$A33,Z34=Z33),AND($A34=$A32,Z34=Z32),AND($A34=$A31,Z34=Z31),AND($A34=$A30,Z34=Z30),AND($A34=$A29,Z34=Z29),AND($A34=$A28,Z34=Z28),AND($A34=$A27,Z34=Z27),AND($A34=$A26,Z34=Z26),AND($A34=$A25,Z34=Z25),AND($A34=$A24,Z34=Z24),AND($A34=$A23,Z34=Z23),AND($A34=$A22,Z34=Z22),AND($A34=$A21,Z34=Z21)),"!+",""))))))),"")))," ")</f>
        <v/>
      </c>
      <c r="AB34" s="81" t="s">
        <v>339</v>
      </c>
      <c r="AC34" s="47" t="str">
        <f aca="false">IF(OR(AC$6="No",ISERROR(FIND("&amp;",AB34)),ISERROR(FIND("_",$A34)))," ",LOWER(MID(AB34,FIND("&amp;",AB34)+1,1)))</f>
        <v> </v>
      </c>
      <c r="AD34" s="61" t="str">
        <f aca="false">IF(LEN(TRIM($B34)),IF(LEN(TRIM(AB34))=0,"!!",IF(ISERROR(AND(FIND("&amp;",AB34),FIND("Yes",AC$6),FIND("_",$A34))),IF(AC$6="Yes",IF(ISERROR(IF(AND(LEN(TRIM(AC34))=0,AC$6="Yes",FIND("_",$A34)),"!&amp;")="!&amp;")," ","!&amp;"),IF(ISERROR(IF(AND(FIND("&amp;",AB34),AC$6="No",FIND("_",$A34)),"!&amp;")="!&amp;")," ","!&amp;")),IF(LEN(TRIM(AC34)),IF(AND(NOT(ISERROR(FIND("!o",$A34))),IF(AC34=AC$15,TRUE())),"!O",IF(AND(NOT(ISERROR(FIND("!c",$A34))),IF(AC34=AC$16,TRUE())),"!C",IF(AND(NOT(ISERROR(FIND("!y",$A34))),IF(AC34=AC$17,TRUE())),"!Y",IF(AND(NOT(ISERROR(FIND("!n",$A34))),IF(AC34=AC$18,TRUE())),"!N",IF(AND(NOT(ISERROR(FIND("!d",$A34))),IF(AC34=AC$19,TRUE())),"!D",IF(AND(NOT(ISERROR(FIND("d-",$A34))),IF(AC34&lt;&gt;AC33,TRUE())),"!-",IF(OR(AND($A34=$A33,AC34=AC33),AND($A34=$A32,AC34=AC32),AND($A34=$A31,AC34=AC31),AND($A34=$A30,AC34=AC30),AND($A34=$A29,AC34=AC29),AND($A34=$A28,AC34=AC28),AND($A34=$A27,AC34=AC27),AND($A34=$A26,AC34=AC26),AND($A34=$A25,AC34=AC25),AND($A34=$A24,AC34=AC24),AND($A34=$A23,AC34=AC23),AND($A34=$A22,AC34=AC22),AND($A34=$A21,AC34=AC21)),"!+",""))))))),"")))," ")</f>
        <v> </v>
      </c>
      <c r="AE34" s="82" t="s">
        <v>340</v>
      </c>
      <c r="AF34" s="47" t="str">
        <f aca="false">IF(OR(AF$6="No",ISERROR(FIND("&amp;",AE34)),ISERROR(FIND("_",$A34)))," ",LOWER(MID(AE34,FIND("&amp;",AE34)+1,1)))</f>
        <v>e</v>
      </c>
      <c r="AG34" s="61" t="str">
        <f aca="false">IF(LEN(TRIM($B34)),IF(LEN(TRIM(AE34))=0,"!!",IF(ISERROR(AND(FIND("&amp;",AE34),FIND("Yes",AF$6),FIND("_",$A34))),IF(AF$6="Yes",IF(ISERROR(IF(AND(LEN(TRIM(AF34))=0,AF$6="Yes",FIND("_",$A34)),"!&amp;")="!&amp;")," ","!&amp;"),IF(ISERROR(IF(AND(FIND("&amp;",AE34),AF$6="No",FIND("_",$A34)),"!&amp;")="!&amp;")," ","!&amp;")),IF(LEN(TRIM(AF34)),IF(AND(NOT(ISERROR(FIND("!o",$A34))),IF(AF34=AF$15,TRUE())),"!O",IF(AND(NOT(ISERROR(FIND("!c",$A34))),IF(AF34=AF$16,TRUE())),"!C",IF(AND(NOT(ISERROR(FIND("!y",$A34))),IF(AF34=AF$17,TRUE())),"!Y",IF(AND(NOT(ISERROR(FIND("!n",$A34))),IF(AF34=AF$18,TRUE())),"!N",IF(AND(NOT(ISERROR(FIND("!d",$A34))),IF(AF34=AF$19,TRUE())),"!D",IF(AND(NOT(ISERROR(FIND("d-",$A34))),IF(AF34&lt;&gt;AF33,TRUE())),"!-",IF(OR(AND($A34=$A33,AF34=AF33),AND($A34=$A32,AF34=AF32),AND($A34=$A31,AF34=AF31),AND($A34=$A30,AF34=AF30),AND($A34=$A29,AF34=AF29),AND($A34=$A28,AF34=AF28),AND($A34=$A27,AF34=AF27),AND($A34=$A26,AF34=AF26),AND($A34=$A25,AF34=AF25),AND($A34=$A24,AF34=AF24),AND($A34=$A23,AF34=AF23),AND($A34=$A22,AF34=AF22),AND($A34=$A21,AF34=AF21)),"!+",""))))))),"")))," ")</f>
        <v/>
      </c>
      <c r="AH34" s="83" t="s">
        <v>341</v>
      </c>
      <c r="AI34" s="47" t="str">
        <f aca="false">IF(OR(AI$6="No",ISERROR(FIND("&amp;",AH34)),ISERROR(FIND("_",$A34)))," ",LOWER(MID(AH34,FIND("&amp;",AH34)+1,1)))</f>
        <v>e</v>
      </c>
      <c r="AJ34" s="61" t="str">
        <f aca="false">IF(LEN(TRIM($B34)),IF(LEN(TRIM(AH34))=0,"!!",IF(ISERROR(AND(FIND("&amp;",AH34),FIND("Yes",AI$6),FIND("_",$A34))),IF(AI$6="Yes",IF(ISERROR(IF(AND(LEN(TRIM(AI34))=0,AI$6="Yes",FIND("_",$A34)),"!&amp;")="!&amp;")," ","!&amp;"),IF(ISERROR(IF(AND(FIND("&amp;",AH34),AI$6="No",FIND("_",$A34)),"!&amp;")="!&amp;")," ","!&amp;")),IF(LEN(TRIM(AI34)),IF(AND(NOT(ISERROR(FIND("!o",$A34))),IF(AI34=AI$15,TRUE())),"!O",IF(AND(NOT(ISERROR(FIND("!c",$A34))),IF(AI34=AI$16,TRUE())),"!C",IF(AND(NOT(ISERROR(FIND("!y",$A34))),IF(AI34=AI$17,TRUE())),"!Y",IF(AND(NOT(ISERROR(FIND("!n",$A34))),IF(AI34=AI$18,TRUE())),"!N",IF(AND(NOT(ISERROR(FIND("!d",$A34))),IF(AI34=AI$19,TRUE())),"!D",IF(AND(NOT(ISERROR(FIND("d-",$A34))),IF(AI34&lt;&gt;AI33,TRUE())),"!-",IF(OR(AND($A34=$A33,AI34=AI33),AND($A34=$A32,AI34=AI32),AND($A34=$A31,AI34=AI31),AND($A34=$A30,AI34=AI30),AND($A34=$A29,AI34=AI29),AND($A34=$A28,AI34=AI28),AND($A34=$A27,AI34=AI27),AND($A34=$A26,AI34=AI26),AND($A34=$A25,AI34=AI25),AND($A34=$A24,AI34=AI24),AND($A34=$A23,AI34=AI23),AND($A34=$A22,AI34=AI22),AND($A34=$A21,AI34=AI21)),"!+",""))))))),"")))," ")</f>
        <v/>
      </c>
      <c r="AK34" s="86" t="s">
        <v>342</v>
      </c>
      <c r="AL34" s="47" t="str">
        <f aca="false">IF(OR(AL$6="No",ISERROR(FIND("&amp;",AK34)),ISERROR(FIND("_",$A34)))," ",LOWER(MID(AK34,FIND("&amp;",AK34)+1,1)))</f>
        <v> </v>
      </c>
      <c r="AM34" s="61" t="str">
        <f aca="false">IF(LEN(TRIM($B34)),IF(LEN(TRIM(AK34))=0,"!!",IF(ISERROR(AND(FIND("&amp;",AK34),FIND("Yes",AL$6),FIND("_",$A34))),IF(AL$6="Yes",IF(ISERROR(IF(AND(LEN(TRIM(AL34))=0,AL$6="Yes",FIND("_",$A34)),"!&amp;")="!&amp;")," ","!&amp;"),IF(ISERROR(IF(AND(FIND("&amp;",AK34),AL$6="No",FIND("_",$A34)),"!&amp;")="!&amp;")," ","!&amp;")),IF(LEN(TRIM(AL34)),IF(AND(NOT(ISERROR(FIND("!o",$A34))),IF(AL34=AL$15,TRUE())),"!O",IF(AND(NOT(ISERROR(FIND("!c",$A34))),IF(AL34=AL$16,TRUE())),"!C",IF(AND(NOT(ISERROR(FIND("!y",$A34))),IF(AL34=AL$17,TRUE())),"!Y",IF(AND(NOT(ISERROR(FIND("!n",$A34))),IF(AL34=AL$18,TRUE())),"!N",IF(AND(NOT(ISERROR(FIND("!d",$A34))),IF(AL34=AL$19,TRUE())),"!D",IF(AND(NOT(ISERROR(FIND("d-",$A34))),IF(AL34&lt;&gt;AL33,TRUE())),"!-",IF(OR(AND($A34=$A33,AL34=AL33),AND($A34=$A32,AL34=AL32),AND($A34=$A31,AL34=AL31),AND($A34=$A30,AL34=AL30),AND($A34=$A29,AL34=AL29),AND($A34=$A28,AL34=AL28),AND($A34=$A27,AL34=AL27),AND($A34=$A26,AL34=AL26),AND($A34=$A25,AL34=AL25),AND($A34=$A24,AL34=AL24),AND($A34=$A23,AL34=AL23),AND($A34=$A22,AL34=AL22),AND($A34=$A21,AL34=AL21)),"!+",""))))))),"")))," ")</f>
        <v> </v>
      </c>
      <c r="AN34" s="80" t="s">
        <v>343</v>
      </c>
      <c r="AO34" s="47" t="str">
        <f aca="false">IF(OR(AO$6="No",ISERROR(FIND("&amp;",AN34)),ISERROR(FIND("_",$A34)))," ",LOWER(MID(AN34,FIND("&amp;",AN34)+1,1)))</f>
        <v>e</v>
      </c>
      <c r="AP34" s="61" t="str">
        <f aca="false">IF(LEN(TRIM($B34)),IF(LEN(TRIM(AN34))=0,"!!",IF(ISERROR(AND(FIND("&amp;",AN34),FIND("Yes",AO$6),FIND("_",$A34))),IF(AO$6="Yes",IF(ISERROR(IF(AND(LEN(TRIM(AO34))=0,AO$6="Yes",FIND("_",$A34)),"!&amp;")="!&amp;")," ","!&amp;"),IF(ISERROR(IF(AND(FIND("&amp;",AN34),AO$6="No",FIND("_",$A34)),"!&amp;")="!&amp;")," ","!&amp;")),IF(LEN(TRIM(AO34)),IF(AND(NOT(ISERROR(FIND("!o",$A34))),IF(AO34=AO$15,TRUE())),"!O",IF(AND(NOT(ISERROR(FIND("!c",$A34))),IF(AO34=AO$16,TRUE())),"!C",IF(AND(NOT(ISERROR(FIND("!y",$A34))),IF(AO34=AO$17,TRUE())),"!Y",IF(AND(NOT(ISERROR(FIND("!n",$A34))),IF(AO34=AO$18,TRUE())),"!N",IF(AND(NOT(ISERROR(FIND("!d",$A34))),IF(AO34=AO$19,TRUE())),"!D",IF(AND(NOT(ISERROR(FIND("d-",$A34))),IF(AO34&lt;&gt;AO33,TRUE())),"!-",IF(OR(AND($A34=$A33,AO34=AO33),AND($A34=$A32,AO34=AO32),AND($A34=$A31,AO34=AO31),AND($A34=$A30,AO34=AO30),AND($A34=$A29,AO34=AO29),AND($A34=$A28,AO34=AO28),AND($A34=$A27,AO34=AO27),AND($A34=$A26,AO34=AO26),AND($A34=$A25,AO34=AO25),AND($A34=$A24,AO34=AO24),AND($A34=$A23,AO34=AO23),AND($A34=$A22,AO34=AO22),AND($A34=$A21,AO34=AO21)),"!+",""))))))),"")))," ")</f>
        <v/>
      </c>
      <c r="AQ34" s="80" t="s">
        <v>344</v>
      </c>
      <c r="AR34" s="47" t="str">
        <f aca="false">IF(OR(AR$6="No",ISERROR(FIND("&amp;",AQ34)),ISERROR(FIND("_",$A34)))," ",LOWER(MID(AQ34,FIND("&amp;",AQ34)+1,1)))</f>
        <v>e</v>
      </c>
      <c r="AS34" s="61" t="str">
        <f aca="false">IF(LEN(TRIM($B34)),IF(LEN(TRIM(AQ34))=0,"!!",IF(ISERROR(AND(FIND("&amp;",AQ34),FIND("Yes",AR$6),FIND("_",$A34))),IF(AR$6="Yes",IF(ISERROR(IF(AND(LEN(TRIM(AR34))=0,AR$6="Yes",FIND("_",$A34)),"!&amp;")="!&amp;")," ","!&amp;"),IF(ISERROR(IF(AND(FIND("&amp;",AQ34),AR$6="No",FIND("_",$A34)),"!&amp;")="!&amp;")," ","!&amp;")),IF(LEN(TRIM(AR34)),IF(AND(NOT(ISERROR(FIND("!o",$A34))),IF(AR34=AR$15,TRUE())),"!O",IF(AND(NOT(ISERROR(FIND("!c",$A34))),IF(AR34=AR$16,TRUE())),"!C",IF(AND(NOT(ISERROR(FIND("!y",$A34))),IF(AR34=AR$17,TRUE())),"!Y",IF(AND(NOT(ISERROR(FIND("!n",$A34))),IF(AR34=AR$18,TRUE())),"!N",IF(AND(NOT(ISERROR(FIND("!d",$A34))),IF(AR34=AR$19,TRUE())),"!D",IF(AND(NOT(ISERROR(FIND("d-",$A34))),IF(AR34&lt;&gt;AR33,TRUE())),"!-",IF(OR(AND($A34=$A33,AR34=AR33),AND($A34=$A32,AR34=AR32),AND($A34=$A31,AR34=AR31),AND($A34=$A30,AR34=AR30),AND($A34=$A29,AR34=AR29),AND($A34=$A28,AR34=AR28),AND($A34=$A27,AR34=AR27),AND($A34=$A26,AR34=AR26),AND($A34=$A25,AR34=AR25),AND($A34=$A24,AR34=AR24),AND($A34=$A23,AR34=AR23),AND($A34=$A22,AR34=AR22),AND($A34=$A21,AR34=AR21)),"!+",""))))))),"")))," ")</f>
        <v/>
      </c>
      <c r="AT34" s="85" t="s">
        <v>345</v>
      </c>
      <c r="AU34" s="47" t="str">
        <f aca="false">IF(OR(AU$6="No",ISERROR(FIND("&amp;",AT34)),ISERROR(FIND("_",$A34)))," ",LOWER(MID(AT34,FIND("&amp;",AT34)+1,1)))</f>
        <v>в</v>
      </c>
      <c r="AV34" s="61" t="str">
        <f aca="false">IF(LEN(TRIM($B34)),IF(LEN(TRIM(AT34))=0,"!!",IF(ISERROR(AND(FIND("&amp;",AT34),FIND("Yes",AU$6),FIND("_",$A34))),IF(AU$6="Yes",IF(ISERROR(IF(AND(LEN(TRIM(AU34))=0,AU$6="Yes",FIND("_",$A34)),"!&amp;")="!&amp;")," ","!&amp;"),IF(ISERROR(IF(AND(FIND("&amp;",AT34),AU$6="No",FIND("_",$A34)),"!&amp;")="!&amp;")," ","!&amp;")),IF(LEN(TRIM(AU34)),IF(AND(NOT(ISERROR(FIND("!o",$A34))),IF(AU34=AU$15,TRUE())),"!O",IF(AND(NOT(ISERROR(FIND("!c",$A34))),IF(AU34=AU$16,TRUE())),"!C",IF(AND(NOT(ISERROR(FIND("!y",$A34))),IF(AU34=AU$17,TRUE())),"!Y",IF(AND(NOT(ISERROR(FIND("!n",$A34))),IF(AU34=AU$18,TRUE())),"!N",IF(AND(NOT(ISERROR(FIND("!d",$A34))),IF(AU34=AU$19,TRUE())),"!D",IF(AND(NOT(ISERROR(FIND("d-",$A34))),IF(AU34&lt;&gt;AU33,TRUE())),"!-",IF(OR(AND($A34=$A33,AU34=AU33),AND($A34=$A32,AU34=AU32),AND($A34=$A31,AU34=AU31),AND($A34=$A30,AU34=AU30),AND($A34=$A29,AU34=AU29),AND($A34=$A28,AU34=AU28),AND($A34=$A27,AU34=AU27),AND($A34=$A26,AU34=AU26),AND($A34=$A25,AU34=AU25),AND($A34=$A24,AU34=AU24),AND($A34=$A23,AU34=AU23),AND($A34=$A22,AU34=AU22),AND($A34=$A21,AU34=AU21)),"!+",""))))))),"")))," ")</f>
        <v/>
      </c>
      <c r="AW34" s="80" t="s">
        <v>346</v>
      </c>
      <c r="AX34" s="47" t="str">
        <f aca="false">IF(OR(AX$6="No",ISERROR(FIND("&amp;",AW34)),ISERROR(FIND("_",$A34)))," ",LOWER(MID(AW34,FIND("&amp;",AW34)+1,1)))</f>
        <v>l</v>
      </c>
      <c r="AY34" s="61" t="str">
        <f aca="false">IF(LEN(TRIM($B34)),IF(LEN(TRIM(AW34))=0,"!!",IF(ISERROR(AND(FIND("&amp;",AW34),FIND("Yes",AX$6),FIND("_",$A34))),IF(AX$6="Yes",IF(ISERROR(IF(AND(LEN(TRIM(AX34))=0,AX$6="Yes",FIND("_",$A34)),"!&amp;")="!&amp;")," ","!&amp;"),IF(ISERROR(IF(AND(FIND("&amp;",AW34),AX$6="No",FIND("_",$A34)),"!&amp;")="!&amp;")," ","!&amp;")),IF(LEN(TRIM(AX34)),IF(AND(NOT(ISERROR(FIND("!o",$A34))),IF(AX34=AX$15,TRUE())),"!O",IF(AND(NOT(ISERROR(FIND("!c",$A34))),IF(AX34=AX$16,TRUE())),"!C",IF(AND(NOT(ISERROR(FIND("!y",$A34))),IF(AX34=AX$17,TRUE())),"!Y",IF(AND(NOT(ISERROR(FIND("!n",$A34))),IF(AX34=AX$18,TRUE())),"!N",IF(AND(NOT(ISERROR(FIND("!d",$A34))),IF(AX34=AX$19,TRUE())),"!D",IF(AND(NOT(ISERROR(FIND("d-",$A34))),IF(AX34&lt;&gt;AX33,TRUE())),"!-",IF(OR(AND($A34=$A33,AX34=AX33),AND($A34=$A32,AX34=AX32),AND($A34=$A31,AX34=AX31),AND($A34=$A30,AX34=AX30),AND($A34=$A29,AX34=AX29),AND($A34=$A28,AX34=AX28),AND($A34=$A27,AX34=AX27),AND($A34=$A26,AX34=AX26),AND($A34=$A25,AX34=AX25),AND($A34=$A24,AX34=AX24),AND($A34=$A23,AX34=AX23),AND($A34=$A22,AX34=AX22),AND($A34=$A21,AX34=AX21)),"!+",""))))))),"")))," ")</f>
        <v/>
      </c>
      <c r="AZ34" s="80" t="str">
        <f aca="false">SUBSTITUTE($D34,"&amp;","")</f>
        <v>Export List...</v>
      </c>
      <c r="BA34" s="47" t="str">
        <f aca="false">IF(OR(BA$6="No",ISERROR(FIND("&amp;",AZ34)),ISERROR(FIND("_",$A34)))," ",LOWER(MID(AZ34,FIND("&amp;",AZ34)+1,1)))</f>
        <v> </v>
      </c>
      <c r="BB34" s="61" t="str">
        <f aca="false">IF(LEN(TRIM($B34)),IF(LEN(TRIM(AZ34))=0,"!!",IF(ISERROR(AND(FIND("&amp;",AZ34),FIND("Yes",BA$6),FIND("_",$A34))),IF(BA$6="Yes",IF(ISERROR(IF(AND(LEN(TRIM(BA34))=0,BA$6="Yes",FIND("_",$A34)),"!&amp;")="!&amp;")," ","!&amp;"),IF(ISERROR(IF(AND(FIND("&amp;",AZ34),BA$6="No",FIND("_",$A34)),"!&amp;")="!&amp;")," ","!&amp;")),IF(LEN(TRIM(BA34)),IF(AND(NOT(ISERROR(FIND("!o",$A34))),IF(BA34=BA$15,TRUE())),"!O",IF(AND(NOT(ISERROR(FIND("!c",$A34))),IF(BA34=BA$16,TRUE())),"!C",IF(AND(NOT(ISERROR(FIND("!y",$A34))),IF(BA34=BA$17,TRUE())),"!Y",IF(AND(NOT(ISERROR(FIND("!n",$A34))),IF(BA34=BA$18,TRUE())),"!N",IF(AND(NOT(ISERROR(FIND("!d",$A34))),IF(BA34=BA$19,TRUE())),"!D",IF(AND(NOT(ISERROR(FIND("d-",$A34))),IF(BA34&lt;&gt;BA33,TRUE())),"!-",IF(OR(AND($A34=$A33,BA34=BA33),AND($A34=$A32,BA34=BA32),AND($A34=$A31,BA34=BA31),AND($A34=$A30,BA34=BA30),AND($A34=$A29,BA34=BA29),AND($A34=$A28,BA34=BA28),AND($A34=$A27,BA34=BA27),AND($A34=$A26,BA34=BA26),AND($A34=$A25,BA34=BA25),AND($A34=$A24,BA34=BA24),AND($A34=$A23,BA34=BA23),AND($A34=$A22,BA34=BA22),AND($A34=$A21,BA34=BA21)),"!+",""))))))),"")))," ")</f>
        <v>!&amp;</v>
      </c>
    </row>
    <row collapsed="false" customFormat="false" customHeight="true" hidden="false" ht="12.75" outlineLevel="0" r="35">
      <c r="A35" s="47" t="s">
        <v>269</v>
      </c>
      <c r="B35" s="41" t="s">
        <v>133</v>
      </c>
      <c r="C35" s="50" t="s">
        <v>347</v>
      </c>
      <c r="D35" s="80" t="s">
        <v>348</v>
      </c>
      <c r="E35" s="47" t="str">
        <f aca="false">IF(OR(E$6="No",ISERROR(FIND("&amp;",D35)),ISERROR(FIND("_",$A35)))," ",LOWER(MID(D35,FIND("&amp;",D35)+1,1)))</f>
        <v>u</v>
      </c>
      <c r="F35" s="61" t="str">
        <f aca="false">IF(LEN(TRIM($B35)),IF(LEN(TRIM(D35))=0,"!!",IF(ISERROR(AND(FIND("&amp;",D35),FIND("Yes",E$6),FIND("_",$A35))),IF(E$6="Yes",IF(ISERROR(IF(AND(LEN(TRIM(E35))=0,E$6="Yes",FIND("_",$A35)),"!&amp;")="!&amp;")," ","!&amp;"),IF(ISERROR(IF(AND(FIND("&amp;",D35),E$6="No",FIND("_",$A35)),"!&amp;")="!&amp;")," ","!&amp;")),IF(LEN(TRIM(E35)),IF(AND(NOT(ISERROR(FIND("!o",$A35))),IF(E35=E$15,TRUE())),"!O",IF(AND(NOT(ISERROR(FIND("!c",$A35))),IF(E35=E$16,TRUE())),"!C",IF(AND(NOT(ISERROR(FIND("!y",$A35))),IF(E35=E$17,TRUE())),"!Y",IF(AND(NOT(ISERROR(FIND("!n",$A35))),IF(E35=E$18,TRUE())),"!N",IF(AND(NOT(ISERROR(FIND("!d",$A35))),IF(E35=E$19,TRUE())),"!D",IF(AND(NOT(ISERROR(FIND("d-",$A35))),IF(E35&lt;&gt;E34,TRUE())),"!-",IF(OR(AND($A35=$A34,E35=E34),AND($A35=$A33,E35=E33),AND($A35=$A32,E35=E32),AND($A35=$A31,E35=E31),AND($A35=$A30,E35=E30),AND($A35=$A29,E35=E29),AND($A35=$A28,E35=E28),AND($A35=$A27,E35=E27),AND($A35=$A26,E35=E26),AND($A35=$A25,E35=E25),AND($A35=$A24,E35=E24),AND($A35=$A23,E35=E23),AND($A35=$A22,E35=E22)),"!+",""))))))),"")))," ")</f>
        <v/>
      </c>
      <c r="G35" s="80" t="s">
        <v>349</v>
      </c>
      <c r="H35" s="47" t="str">
        <f aca="false">IF(OR(H$6="No",ISERROR(FIND("&amp;",G35)),ISERROR(FIND("_",$A35)))," ",LOWER(MID(G35,FIND("&amp;",G35)+1,1)))</f>
        <v>u</v>
      </c>
      <c r="I35" s="61" t="str">
        <f aca="false">IF(LEN(TRIM($B35)),IF(LEN(TRIM(G35))=0,"!!",IF(ISERROR(AND(FIND("&amp;",G35),FIND("Yes",H$6),FIND("_",$A35))),IF(H$6="Yes",IF(ISERROR(IF(AND(LEN(TRIM(H35))=0,H$6="Yes",FIND("_",$A35)),"!&amp;")="!&amp;")," ","!&amp;"),IF(ISERROR(IF(AND(FIND("&amp;",G35),H$6="No",FIND("_",$A35)),"!&amp;")="!&amp;")," ","!&amp;")),IF(LEN(TRIM(H35)),IF(AND(NOT(ISERROR(FIND("!o",$A35))),IF(H35=H$15,TRUE())),"!O",IF(AND(NOT(ISERROR(FIND("!c",$A35))),IF(H35=H$16,TRUE())),"!C",IF(AND(NOT(ISERROR(FIND("!y",$A35))),IF(H35=H$17,TRUE())),"!Y",IF(AND(NOT(ISERROR(FIND("!n",$A35))),IF(H35=H$18,TRUE())),"!N",IF(AND(NOT(ISERROR(FIND("!d",$A35))),IF(H35=H$19,TRUE())),"!D",IF(AND(NOT(ISERROR(FIND("d-",$A35))),IF(H35&lt;&gt;H34,TRUE())),"!-",IF(OR(AND($A35=$A34,H35=H34),AND($A35=$A33,H35=H33),AND($A35=$A32,H35=H32),AND($A35=$A31,H35=H31),AND($A35=$A30,H35=H30),AND($A35=$A29,H35=H29),AND($A35=$A28,H35=H28),AND($A35=$A27,H35=H27),AND($A35=$A26,H35=H26),AND($A35=$A25,H35=H25),AND($A35=$A24,H35=H24),AND($A35=$A23,H35=H23),AND($A35=$A22,H35=H22)),"!+",""))))))),"")))," ")</f>
        <v/>
      </c>
      <c r="J35" s="87" t="s">
        <v>350</v>
      </c>
      <c r="K35" s="47" t="str">
        <f aca="false">IF(OR(K$6="No",ISERROR(FIND("&amp;",J35)),ISERROR(FIND("_",$A35)))," ",LOWER(MID(J35,FIND("&amp;",J35)+1,1)))</f>
        <v>p</v>
      </c>
      <c r="L35" s="61" t="str">
        <f aca="false">IF(LEN(TRIM($B35)),IF(LEN(TRIM(J35))=0,"!!",IF(ISERROR(AND(FIND("&amp;",J35),FIND("Yes",K$6),FIND("_",$A35))),IF(K$6="Yes",IF(ISERROR(IF(AND(LEN(TRIM(K35))=0,K$6="Yes",FIND("_",$A35)),"!&amp;")="!&amp;")," ","!&amp;"),IF(ISERROR(IF(AND(FIND("&amp;",J35),K$6="No",FIND("_",$A35)),"!&amp;")="!&amp;")," ","!&amp;")),IF(LEN(TRIM(K35)),IF(AND(NOT(ISERROR(FIND("!o",$A35))),IF(K35=K$15,TRUE())),"!O",IF(AND(NOT(ISERROR(FIND("!c",$A35))),IF(K35=K$16,TRUE())),"!C",IF(AND(NOT(ISERROR(FIND("!y",$A35))),IF(K35=K$17,TRUE())),"!Y",IF(AND(NOT(ISERROR(FIND("!n",$A35))),IF(K35=K$18,TRUE())),"!N",IF(AND(NOT(ISERROR(FIND("!d",$A35))),IF(K35=K$19,TRUE())),"!D",IF(AND(NOT(ISERROR(FIND("d-",$A35))),IF(K35&lt;&gt;K34,TRUE())),"!-",IF(OR(AND($A35=$A34,K35=K34),AND($A35=$A33,K35=K33),AND($A35=$A32,K35=K32),AND($A35=$A31,K35=K31),AND($A35=$A30,K35=K30),AND($A35=$A29,K35=K29),AND($A35=$A28,K35=K28),AND($A35=$A27,K35=K27),AND($A35=$A26,K35=K26),AND($A35=$A25,K35=K25),AND($A35=$A24,K35=K24),AND($A35=$A23,K35=K23),AND($A35=$A22,K35=K22)),"!+",""))))))),"")))," ")</f>
        <v/>
      </c>
      <c r="M35" s="80" t="s">
        <v>351</v>
      </c>
      <c r="N35" s="47" t="str">
        <f aca="false">IF(OR(N$6="No",ISERROR(FIND("&amp;",M35)),ISERROR(FIND("_",$A35)))," ",LOWER(MID(M35,FIND("&amp;",M35)+1,1)))</f>
        <v>e</v>
      </c>
      <c r="O35" s="61" t="str">
        <f aca="false">IF(LEN(TRIM($B35)),IF(LEN(TRIM(M35))=0,"!!",IF(ISERROR(AND(FIND("&amp;",M35),FIND("Yes",N$6),FIND("_",$A35))),IF(N$6="Yes",IF(ISERROR(IF(AND(LEN(TRIM(N35))=0,N$6="Yes",FIND("_",$A35)),"!&amp;")="!&amp;")," ","!&amp;"),IF(ISERROR(IF(AND(FIND("&amp;",M35),N$6="No",FIND("_",$A35)),"!&amp;")="!&amp;")," ","!&amp;")),IF(LEN(TRIM(N35)),IF(AND(NOT(ISERROR(FIND("!o",$A35))),IF(N35=N$15,TRUE())),"!O",IF(AND(NOT(ISERROR(FIND("!c",$A35))),IF(N35=N$16,TRUE())),"!C",IF(AND(NOT(ISERROR(FIND("!y",$A35))),IF(N35=N$17,TRUE())),"!Y",IF(AND(NOT(ISERROR(FIND("!n",$A35))),IF(N35=N$18,TRUE())),"!N",IF(AND(NOT(ISERROR(FIND("!d",$A35))),IF(N35=N$19,TRUE())),"!D",IF(AND(NOT(ISERROR(FIND("d-",$A35))),IF(N35&lt;&gt;N34,TRUE())),"!-",IF(OR(AND($A35=$A34,N35=N34),AND($A35=$A33,N35=N33),AND($A35=$A32,N35=N32),AND($A35=$A31,N35=N31),AND($A35=$A30,N35=N30),AND($A35=$A29,N35=N29),AND($A35=$A28,N35=N28),AND($A35=$A27,N35=N27),AND($A35=$A26,N35=N26),AND($A35=$A25,N35=N25),AND($A35=$A24,N35=N24),AND($A35=$A23,N35=N23),AND($A35=$A22,N35=N22)),"!+",""))))))),"")))," ")</f>
        <v/>
      </c>
      <c r="P35" s="80" t="s">
        <v>352</v>
      </c>
      <c r="Q35" s="47" t="str">
        <f aca="false">IF(OR(Q$6="No",ISERROR(FIND("&amp;",P35)),ISERROR(FIND("_",$A35)))," ",LOWER(MID(P35,FIND("&amp;",P35)+1,1)))</f>
        <v>i</v>
      </c>
      <c r="R35" s="61" t="str">
        <f aca="false">IF(LEN(TRIM($B35)),IF(LEN(TRIM(P35))=0,"!!",IF(ISERROR(AND(FIND("&amp;",P35),FIND("Yes",Q$6),FIND("_",$A35))),IF(Q$6="Yes",IF(ISERROR(IF(AND(LEN(TRIM(Q35))=0,Q$6="Yes",FIND("_",$A35)),"!&amp;")="!&amp;")," ","!&amp;"),IF(ISERROR(IF(AND(FIND("&amp;",P35),Q$6="No",FIND("_",$A35)),"!&amp;")="!&amp;")," ","!&amp;")),IF(LEN(TRIM(Q35)),IF(AND(NOT(ISERROR(FIND("!o",$A35))),IF(Q35=Q$15,TRUE())),"!O",IF(AND(NOT(ISERROR(FIND("!c",$A35))),IF(Q35=Q$16,TRUE())),"!C",IF(AND(NOT(ISERROR(FIND("!y",$A35))),IF(Q35=Q$17,TRUE())),"!Y",IF(AND(NOT(ISERROR(FIND("!n",$A35))),IF(Q35=Q$18,TRUE())),"!N",IF(AND(NOT(ISERROR(FIND("!d",$A35))),IF(Q35=Q$19,TRUE())),"!D",IF(AND(NOT(ISERROR(FIND("d-",$A35))),IF(Q35&lt;&gt;Q34,TRUE())),"!-",IF(OR(AND($A35=$A34,Q35=Q34),AND($A35=$A33,Q35=Q33),AND($A35=$A32,Q35=Q32),AND($A35=$A31,Q35=Q31),AND($A35=$A30,Q35=Q30),AND($A35=$A29,Q35=Q29),AND($A35=$A28,Q35=Q28),AND($A35=$A27,Q35=Q27),AND($A35=$A26,Q35=Q26),AND($A35=$A25,Q35=Q25),AND($A35=$A24,Q35=Q24),AND($A35=$A23,Q35=Q23),AND($A35=$A22,Q35=Q22)),"!+",""))))))),"")))," ")</f>
        <v/>
      </c>
      <c r="S35" s="80" t="s">
        <v>353</v>
      </c>
      <c r="T35" s="47" t="str">
        <f aca="false">IF(OR(T$6="No",ISERROR(FIND("&amp;",S35)),ISERROR(FIND("_",$A35)))," ",LOWER(MID(S35,FIND("&amp;",S35)+1,1)))</f>
        <v>r</v>
      </c>
      <c r="U35" s="61" t="str">
        <f aca="false">IF(LEN(TRIM($B35)),IF(LEN(TRIM(S35))=0,"!!",IF(ISERROR(AND(FIND("&amp;",S35),FIND("Yes",T$6),FIND("_",$A35))),IF(T$6="Yes",IF(ISERROR(IF(AND(LEN(TRIM(T35))=0,T$6="Yes",FIND("_",$A35)),"!&amp;")="!&amp;")," ","!&amp;"),IF(ISERROR(IF(AND(FIND("&amp;",S35),T$6="No",FIND("_",$A35)),"!&amp;")="!&amp;")," ","!&amp;")),IF(LEN(TRIM(T35)),IF(AND(NOT(ISERROR(FIND("!o",$A35))),IF(T35=T$15,TRUE())),"!O",IF(AND(NOT(ISERROR(FIND("!c",$A35))),IF(T35=T$16,TRUE())),"!C",IF(AND(NOT(ISERROR(FIND("!y",$A35))),IF(T35=T$17,TRUE())),"!Y",IF(AND(NOT(ISERROR(FIND("!n",$A35))),IF(T35=T$18,TRUE())),"!N",IF(AND(NOT(ISERROR(FIND("!d",$A35))),IF(T35=T$19,TRUE())),"!D",IF(AND(NOT(ISERROR(FIND("d-",$A35))),IF(T35&lt;&gt;T34,TRUE())),"!-",IF(OR(AND($A35=$A34,T35=T34),AND($A35=$A33,T35=T33),AND($A35=$A32,T35=T32),AND($A35=$A31,T35=T31),AND($A35=$A30,T35=T30),AND($A35=$A29,T35=T29),AND($A35=$A28,T35=T28),AND($A35=$A27,T35=T27),AND($A35=$A26,T35=T26),AND($A35=$A25,T35=T25),AND($A35=$A24,T35=T24),AND($A35=$A23,T35=T23),AND($A35=$A22,T35=T22)),"!+",""))))))),"")))," ")</f>
        <v/>
      </c>
      <c r="V35" s="80" t="s">
        <v>354</v>
      </c>
      <c r="W35" s="47" t="str">
        <f aca="false">IF(OR(W$6="No",ISERROR(FIND("&amp;",V35)),ISERROR(FIND("_",$A35)))," ",LOWER(MID(V35,FIND("&amp;",V35)+1,1)))</f>
        <v>d</v>
      </c>
      <c r="X35" s="61" t="str">
        <f aca="false">IF(LEN(TRIM($B35)),IF(LEN(TRIM(V35))=0,"!!",IF(ISERROR(AND(FIND("&amp;",V35),FIND("Yes",W$6),FIND("_",$A35))),IF(W$6="Yes",IF(ISERROR(IF(AND(LEN(TRIM(W35))=0,W$6="Yes",FIND("_",$A35)),"!&amp;")="!&amp;")," ","!&amp;"),IF(ISERROR(IF(AND(FIND("&amp;",V35),W$6="No",FIND("_",$A35)),"!&amp;")="!&amp;")," ","!&amp;")),IF(LEN(TRIM(W35)),IF(AND(NOT(ISERROR(FIND("!o",$A35))),IF(W35=W$15,TRUE())),"!O",IF(AND(NOT(ISERROR(FIND("!c",$A35))),IF(W35=W$16,TRUE())),"!C",IF(AND(NOT(ISERROR(FIND("!y",$A35))),IF(W35=W$17,TRUE())),"!Y",IF(AND(NOT(ISERROR(FIND("!n",$A35))),IF(W35=W$18,TRUE())),"!N",IF(AND(NOT(ISERROR(FIND("!d",$A35))),IF(W35=W$19,TRUE())),"!D",IF(AND(NOT(ISERROR(FIND("d-",$A35))),IF(W35&lt;&gt;W34,TRUE())),"!-",IF(OR(AND($A35=$A34,W35=W34),AND($A35=$A33,W35=W33),AND($A35=$A32,W35=W32),AND($A35=$A31,W35=W31),AND($A35=$A30,W35=W30),AND($A35=$A29,W35=W29),AND($A35=$A28,W35=W28),AND($A35=$A27,W35=W27),AND($A35=$A26,W35=W26),AND($A35=$A25,W35=W25),AND($A35=$A24,W35=W24),AND($A35=$A23,W35=W23),AND($A35=$A22,W35=W22)),"!+",""))))))),"")))," ")</f>
        <v/>
      </c>
      <c r="Y35" s="80" t="s">
        <v>355</v>
      </c>
      <c r="Z35" s="47" t="str">
        <f aca="false">IF(OR(Z$6="No",ISERROR(FIND("&amp;",Y35)),ISERROR(FIND("_",$A35)))," ",LOWER(MID(Y35,FIND("&amp;",Y35)+1,1)))</f>
        <v>f</v>
      </c>
      <c r="AA35" s="61" t="str">
        <f aca="false">IF(LEN(TRIM($B35)),IF(LEN(TRIM(Y35))=0,"!!",IF(ISERROR(AND(FIND("&amp;",Y35),FIND("Yes",Z$6),FIND("_",$A35))),IF(Z$6="Yes",IF(ISERROR(IF(AND(LEN(TRIM(Z35))=0,Z$6="Yes",FIND("_",$A35)),"!&amp;")="!&amp;")," ","!&amp;"),IF(ISERROR(IF(AND(FIND("&amp;",Y35),Z$6="No",FIND("_",$A35)),"!&amp;")="!&amp;")," ","!&amp;")),IF(LEN(TRIM(Z35)),IF(AND(NOT(ISERROR(FIND("!o",$A35))),IF(Z35=Z$15,TRUE())),"!O",IF(AND(NOT(ISERROR(FIND("!c",$A35))),IF(Z35=Z$16,TRUE())),"!C",IF(AND(NOT(ISERROR(FIND("!y",$A35))),IF(Z35=Z$17,TRUE())),"!Y",IF(AND(NOT(ISERROR(FIND("!n",$A35))),IF(Z35=Z$18,TRUE())),"!N",IF(AND(NOT(ISERROR(FIND("!d",$A35))),IF(Z35=Z$19,TRUE())),"!D",IF(AND(NOT(ISERROR(FIND("d-",$A35))),IF(Z35&lt;&gt;Z34,TRUE())),"!-",IF(OR(AND($A35=$A34,Z35=Z34),AND($A35=$A33,Z35=Z33),AND($A35=$A32,Z35=Z32),AND($A35=$A31,Z35=Z31),AND($A35=$A30,Z35=Z30),AND($A35=$A29,Z35=Z29),AND($A35=$A28,Z35=Z28),AND($A35=$A27,Z35=Z27),AND($A35=$A26,Z35=Z26),AND($A35=$A25,Z35=Z25),AND($A35=$A24,Z35=Z24),AND($A35=$A23,Z35=Z23),AND($A35=$A22,Z35=Z22)),"!+",""))))))),"")))," ")</f>
        <v/>
      </c>
      <c r="AB35" s="81" t="s">
        <v>356</v>
      </c>
      <c r="AC35" s="47" t="str">
        <f aca="false">IF(OR(AC$6="No",ISERROR(FIND("&amp;",AB35)),ISERROR(FIND("_",$A35)))," ",LOWER(MID(AB35,FIND("&amp;",AB35)+1,1)))</f>
        <v> </v>
      </c>
      <c r="AD35" s="61" t="str">
        <f aca="false">IF(LEN(TRIM($B35)),IF(LEN(TRIM(AB35))=0,"!!",IF(ISERROR(AND(FIND("&amp;",AB35),FIND("Yes",AC$6),FIND("_",$A35))),IF(AC$6="Yes",IF(ISERROR(IF(AND(LEN(TRIM(AC35))=0,AC$6="Yes",FIND("_",$A35)),"!&amp;")="!&amp;")," ","!&amp;"),IF(ISERROR(IF(AND(FIND("&amp;",AB35),AC$6="No",FIND("_",$A35)),"!&amp;")="!&amp;")," ","!&amp;")),IF(LEN(TRIM(AC35)),IF(AND(NOT(ISERROR(FIND("!o",$A35))),IF(AC35=AC$15,TRUE())),"!O",IF(AND(NOT(ISERROR(FIND("!c",$A35))),IF(AC35=AC$16,TRUE())),"!C",IF(AND(NOT(ISERROR(FIND("!y",$A35))),IF(AC35=AC$17,TRUE())),"!Y",IF(AND(NOT(ISERROR(FIND("!n",$A35))),IF(AC35=AC$18,TRUE())),"!N",IF(AND(NOT(ISERROR(FIND("!d",$A35))),IF(AC35=AC$19,TRUE())),"!D",IF(AND(NOT(ISERROR(FIND("d-",$A35))),IF(AC35&lt;&gt;AC34,TRUE())),"!-",IF(OR(AND($A35=$A34,AC35=AC34),AND($A35=$A33,AC35=AC33),AND($A35=$A32,AC35=AC32),AND($A35=$A31,AC35=AC31),AND($A35=$A30,AC35=AC30),AND($A35=$A29,AC35=AC29),AND($A35=$A28,AC35=AC28),AND($A35=$A27,AC35=AC27),AND($A35=$A26,AC35=AC26),AND($A35=$A25,AC35=AC25),AND($A35=$A24,AC35=AC24),AND($A35=$A23,AC35=AC23),AND($A35=$A22,AC35=AC22)),"!+",""))))))),"")))," ")</f>
        <v> </v>
      </c>
      <c r="AE35" s="82" t="s">
        <v>357</v>
      </c>
      <c r="AF35" s="47" t="str">
        <f aca="false">IF(OR(AF$6="No",ISERROR(FIND("&amp;",AE35)),ISERROR(FIND("_",$A35)))," ",LOWER(MID(AE35,FIND("&amp;",AE35)+1,1)))</f>
        <v>u</v>
      </c>
      <c r="AG35" s="61" t="str">
        <f aca="false">IF(LEN(TRIM($B35)),IF(LEN(TRIM(AE35))=0,"!!",IF(ISERROR(AND(FIND("&amp;",AE35),FIND("Yes",AF$6),FIND("_",$A35))),IF(AF$6="Yes",IF(ISERROR(IF(AND(LEN(TRIM(AF35))=0,AF$6="Yes",FIND("_",$A35)),"!&amp;")="!&amp;")," ","!&amp;"),IF(ISERROR(IF(AND(FIND("&amp;",AE35),AF$6="No",FIND("_",$A35)),"!&amp;")="!&amp;")," ","!&amp;")),IF(LEN(TRIM(AF35)),IF(AND(NOT(ISERROR(FIND("!o",$A35))),IF(AF35=AF$15,TRUE())),"!O",IF(AND(NOT(ISERROR(FIND("!c",$A35))),IF(AF35=AF$16,TRUE())),"!C",IF(AND(NOT(ISERROR(FIND("!y",$A35))),IF(AF35=AF$17,TRUE())),"!Y",IF(AND(NOT(ISERROR(FIND("!n",$A35))),IF(AF35=AF$18,TRUE())),"!N",IF(AND(NOT(ISERROR(FIND("!d",$A35))),IF(AF35=AF$19,TRUE())),"!D",IF(AND(NOT(ISERROR(FIND("d-",$A35))),IF(AF35&lt;&gt;AF34,TRUE())),"!-",IF(OR(AND($A35=$A34,AF35=AF34),AND($A35=$A33,AF35=AF33),AND($A35=$A32,AF35=AF32),AND($A35=$A31,AF35=AF31),AND($A35=$A30,AF35=AF30),AND($A35=$A29,AF35=AF29),AND($A35=$A28,AF35=AF28),AND($A35=$A27,AF35=AF27),AND($A35=$A26,AF35=AF26),AND($A35=$A25,AF35=AF25),AND($A35=$A24,AF35=AF24),AND($A35=$A23,AF35=AF23),AND($A35=$A22,AF35=AF22)),"!+",""))))))),"")))," ")</f>
        <v/>
      </c>
      <c r="AH35" s="83" t="s">
        <v>358</v>
      </c>
      <c r="AI35" s="47" t="str">
        <f aca="false">IF(OR(AI$6="No",ISERROR(FIND("&amp;",AH35)),ISERROR(FIND("_",$A35)))," ",LOWER(MID(AH35,FIND("&amp;",AH35)+1,1)))</f>
        <v>u</v>
      </c>
      <c r="AJ35" s="61" t="str">
        <f aca="false">IF(LEN(TRIM($B35)),IF(LEN(TRIM(AH35))=0,"!!",IF(ISERROR(AND(FIND("&amp;",AH35),FIND("Yes",AI$6),FIND("_",$A35))),IF(AI$6="Yes",IF(ISERROR(IF(AND(LEN(TRIM(AI35))=0,AI$6="Yes",FIND("_",$A35)),"!&amp;")="!&amp;")," ","!&amp;"),IF(ISERROR(IF(AND(FIND("&amp;",AH35),AI$6="No",FIND("_",$A35)),"!&amp;")="!&amp;")," ","!&amp;")),IF(LEN(TRIM(AI35)),IF(AND(NOT(ISERROR(FIND("!o",$A35))),IF(AI35=AI$15,TRUE())),"!O",IF(AND(NOT(ISERROR(FIND("!c",$A35))),IF(AI35=AI$16,TRUE())),"!C",IF(AND(NOT(ISERROR(FIND("!y",$A35))),IF(AI35=AI$17,TRUE())),"!Y",IF(AND(NOT(ISERROR(FIND("!n",$A35))),IF(AI35=AI$18,TRUE())),"!N",IF(AND(NOT(ISERROR(FIND("!d",$A35))),IF(AI35=AI$19,TRUE())),"!D",IF(AND(NOT(ISERROR(FIND("d-",$A35))),IF(AI35&lt;&gt;AI34,TRUE())),"!-",IF(OR(AND($A35=$A34,AI35=AI34),AND($A35=$A33,AI35=AI33),AND($A35=$A32,AI35=AI32),AND($A35=$A31,AI35=AI31),AND($A35=$A30,AI35=AI30),AND($A35=$A29,AI35=AI29),AND($A35=$A28,AI35=AI28),AND($A35=$A27,AI35=AI27),AND($A35=$A26,AI35=AI26),AND($A35=$A25,AI35=AI25),AND($A35=$A24,AI35=AI24),AND($A35=$A23,AI35=AI23),AND($A35=$A22,AI35=AI22)),"!+",""))))))),"")))," ")</f>
        <v/>
      </c>
      <c r="AK35" s="86" t="s">
        <v>359</v>
      </c>
      <c r="AL35" s="47" t="str">
        <f aca="false">IF(OR(AL$6="No",ISERROR(FIND("&amp;",AK35)),ISERROR(FIND("_",$A35)))," ",LOWER(MID(AK35,FIND("&amp;",AK35)+1,1)))</f>
        <v> </v>
      </c>
      <c r="AM35" s="61" t="str">
        <f aca="false">IF(LEN(TRIM($B35)),IF(LEN(TRIM(AK35))=0,"!!",IF(ISERROR(AND(FIND("&amp;",AK35),FIND("Yes",AL$6),FIND("_",$A35))),IF(AL$6="Yes",IF(ISERROR(IF(AND(LEN(TRIM(AL35))=0,AL$6="Yes",FIND("_",$A35)),"!&amp;")="!&amp;")," ","!&amp;"),IF(ISERROR(IF(AND(FIND("&amp;",AK35),AL$6="No",FIND("_",$A35)),"!&amp;")="!&amp;")," ","!&amp;")),IF(LEN(TRIM(AL35)),IF(AND(NOT(ISERROR(FIND("!o",$A35))),IF(AL35=AL$15,TRUE())),"!O",IF(AND(NOT(ISERROR(FIND("!c",$A35))),IF(AL35=AL$16,TRUE())),"!C",IF(AND(NOT(ISERROR(FIND("!y",$A35))),IF(AL35=AL$17,TRUE())),"!Y",IF(AND(NOT(ISERROR(FIND("!n",$A35))),IF(AL35=AL$18,TRUE())),"!N",IF(AND(NOT(ISERROR(FIND("!d",$A35))),IF(AL35=AL$19,TRUE())),"!D",IF(AND(NOT(ISERROR(FIND("d-",$A35))),IF(AL35&lt;&gt;AL34,TRUE())),"!-",IF(OR(AND($A35=$A34,AL35=AL34),AND($A35=$A33,AL35=AL33),AND($A35=$A32,AL35=AL32),AND($A35=$A31,AL35=AL31),AND($A35=$A30,AL35=AL30),AND($A35=$A29,AL35=AL29),AND($A35=$A28,AL35=AL28),AND($A35=$A27,AL35=AL27),AND($A35=$A26,AL35=AL26),AND($A35=$A25,AL35=AL25),AND($A35=$A24,AL35=AL24),AND($A35=$A23,AL35=AL23),AND($A35=$A22,AL35=AL22)),"!+",""))))))),"")))," ")</f>
        <v> </v>
      </c>
      <c r="AN35" s="80" t="s">
        <v>360</v>
      </c>
      <c r="AO35" s="47" t="str">
        <f aca="false">IF(OR(AO$6="No",ISERROR(FIND("&amp;",AN35)),ISERROR(FIND("_",$A35)))," ",LOWER(MID(AN35,FIND("&amp;",AN35)+1,1)))</f>
        <v>m</v>
      </c>
      <c r="AP35" s="61" t="str">
        <f aca="false">IF(LEN(TRIM($B35)),IF(LEN(TRIM(AN35))=0,"!!",IF(ISERROR(AND(FIND("&amp;",AN35),FIND("Yes",AO$6),FIND("_",$A35))),IF(AO$6="Yes",IF(ISERROR(IF(AND(LEN(TRIM(AO35))=0,AO$6="Yes",FIND("_",$A35)),"!&amp;")="!&amp;")," ","!&amp;"),IF(ISERROR(IF(AND(FIND("&amp;",AN35),AO$6="No",FIND("_",$A35)),"!&amp;")="!&amp;")," ","!&amp;")),IF(LEN(TRIM(AO35)),IF(AND(NOT(ISERROR(FIND("!o",$A35))),IF(AO35=AO$15,TRUE())),"!O",IF(AND(NOT(ISERROR(FIND("!c",$A35))),IF(AO35=AO$16,TRUE())),"!C",IF(AND(NOT(ISERROR(FIND("!y",$A35))),IF(AO35=AO$17,TRUE())),"!Y",IF(AND(NOT(ISERROR(FIND("!n",$A35))),IF(AO35=AO$18,TRUE())),"!N",IF(AND(NOT(ISERROR(FIND("!d",$A35))),IF(AO35=AO$19,TRUE())),"!D",IF(AND(NOT(ISERROR(FIND("d-",$A35))),IF(AO35&lt;&gt;AO34,TRUE())),"!-",IF(OR(AND($A35=$A34,AO35=AO34),AND($A35=$A33,AO35=AO33),AND($A35=$A32,AO35=AO32),AND($A35=$A31,AO35=AO31),AND($A35=$A30,AO35=AO30),AND($A35=$A29,AO35=AO29),AND($A35=$A28,AO35=AO28),AND($A35=$A27,AO35=AO27),AND($A35=$A26,AO35=AO26),AND($A35=$A25,AO35=AO25),AND($A35=$A24,AO35=AO24),AND($A35=$A23,AO35=AO23),AND($A35=$A22,AO35=AO22)),"!+",""))))))),"")))," ")</f>
        <v/>
      </c>
      <c r="AQ35" s="80" t="s">
        <v>361</v>
      </c>
      <c r="AR35" s="47" t="str">
        <f aca="false">IF(OR(AR$6="No",ISERROR(FIND("&amp;",AQ35)),ISERROR(FIND("_",$A35)))," ",LOWER(MID(AQ35,FIND("&amp;",AQ35)+1,1)))</f>
        <v>p</v>
      </c>
      <c r="AS35" s="61" t="str">
        <f aca="false">IF(LEN(TRIM($B35)),IF(LEN(TRIM(AQ35))=0,"!!",IF(ISERROR(AND(FIND("&amp;",AQ35),FIND("Yes",AR$6),FIND("_",$A35))),IF(AR$6="Yes",IF(ISERROR(IF(AND(LEN(TRIM(AR35))=0,AR$6="Yes",FIND("_",$A35)),"!&amp;")="!&amp;")," ","!&amp;"),IF(ISERROR(IF(AND(FIND("&amp;",AQ35),AR$6="No",FIND("_",$A35)),"!&amp;")="!&amp;")," ","!&amp;")),IF(LEN(TRIM(AR35)),IF(AND(NOT(ISERROR(FIND("!o",$A35))),IF(AR35=AR$15,TRUE())),"!O",IF(AND(NOT(ISERROR(FIND("!c",$A35))),IF(AR35=AR$16,TRUE())),"!C",IF(AND(NOT(ISERROR(FIND("!y",$A35))),IF(AR35=AR$17,TRUE())),"!Y",IF(AND(NOT(ISERROR(FIND("!n",$A35))),IF(AR35=AR$18,TRUE())),"!N",IF(AND(NOT(ISERROR(FIND("!d",$A35))),IF(AR35=AR$19,TRUE())),"!D",IF(AND(NOT(ISERROR(FIND("d-",$A35))),IF(AR35&lt;&gt;AR34,TRUE())),"!-",IF(OR(AND($A35=$A34,AR35=AR34),AND($A35=$A33,AR35=AR33),AND($A35=$A32,AR35=AR32),AND($A35=$A31,AR35=AR31),AND($A35=$A30,AR35=AR30),AND($A35=$A29,AR35=AR29),AND($A35=$A28,AR35=AR28),AND($A35=$A27,AR35=AR27),AND($A35=$A26,AR35=AR26),AND($A35=$A25,AR35=AR25),AND($A35=$A24,AR35=AR24),AND($A35=$A23,AR35=AR23),AND($A35=$A22,AR35=AR22)),"!+",""))))))),"")))," ")</f>
        <v/>
      </c>
      <c r="AT35" s="85" t="s">
        <v>362</v>
      </c>
      <c r="AU35" s="47" t="str">
        <f aca="false">IF(OR(AU$6="No",ISERROR(FIND("&amp;",AT35)),ISERROR(FIND("_",$A35)))," ",LOWER(MID(AT35,FIND("&amp;",AT35)+1,1)))</f>
        <v>п</v>
      </c>
      <c r="AV35" s="61" t="str">
        <f aca="false">IF(LEN(TRIM($B35)),IF(LEN(TRIM(AT35))=0,"!!",IF(ISERROR(AND(FIND("&amp;",AT35),FIND("Yes",AU$6),FIND("_",$A35))),IF(AU$6="Yes",IF(ISERROR(IF(AND(LEN(TRIM(AU35))=0,AU$6="Yes",FIND("_",$A35)),"!&amp;")="!&amp;")," ","!&amp;"),IF(ISERROR(IF(AND(FIND("&amp;",AT35),AU$6="No",FIND("_",$A35)),"!&amp;")="!&amp;")," ","!&amp;")),IF(LEN(TRIM(AU35)),IF(AND(NOT(ISERROR(FIND("!o",$A35))),IF(AU35=AU$15,TRUE())),"!O",IF(AND(NOT(ISERROR(FIND("!c",$A35))),IF(AU35=AU$16,TRUE())),"!C",IF(AND(NOT(ISERROR(FIND("!y",$A35))),IF(AU35=AU$17,TRUE())),"!Y",IF(AND(NOT(ISERROR(FIND("!n",$A35))),IF(AU35=AU$18,TRUE())),"!N",IF(AND(NOT(ISERROR(FIND("!d",$A35))),IF(AU35=AU$19,TRUE())),"!D",IF(AND(NOT(ISERROR(FIND("d-",$A35))),IF(AU35&lt;&gt;AU34,TRUE())),"!-",IF(OR(AND($A35=$A34,AU35=AU34),AND($A35=$A33,AU35=AU33),AND($A35=$A32,AU35=AU32),AND($A35=$A31,AU35=AU31),AND($A35=$A30,AU35=AU30),AND($A35=$A29,AU35=AU29),AND($A35=$A28,AU35=AU28),AND($A35=$A27,AU35=AU27),AND($A35=$A26,AU35=AU26),AND($A35=$A25,AU35=AU25),AND($A35=$A24,AU35=AU24),AND($A35=$A23,AU35=AU23),AND($A35=$A22,AU35=AU22)),"!+",""))))))),"")))," ")</f>
        <v/>
      </c>
      <c r="AW35" s="80" t="s">
        <v>363</v>
      </c>
      <c r="AX35" s="47" t="str">
        <f aca="false">IF(OR(AX$6="No",ISERROR(FIND("&amp;",AW35)),ISERROR(FIND("_",$A35)))," ",LOWER(MID(AW35,FIND("&amp;",AW35)+1,1)))</f>
        <v>l</v>
      </c>
      <c r="AY35" s="61" t="str">
        <f aca="false">IF(LEN(TRIM($B35)),IF(LEN(TRIM(AW35))=0,"!!",IF(ISERROR(AND(FIND("&amp;",AW35),FIND("Yes",AX$6),FIND("_",$A35))),IF(AX$6="Yes",IF(ISERROR(IF(AND(LEN(TRIM(AX35))=0,AX$6="Yes",FIND("_",$A35)),"!&amp;")="!&amp;")," ","!&amp;"),IF(ISERROR(IF(AND(FIND("&amp;",AW35),AX$6="No",FIND("_",$A35)),"!&amp;")="!&amp;")," ","!&amp;")),IF(LEN(TRIM(AX35)),IF(AND(NOT(ISERROR(FIND("!o",$A35))),IF(AX35=AX$15,TRUE())),"!O",IF(AND(NOT(ISERROR(FIND("!c",$A35))),IF(AX35=AX$16,TRUE())),"!C",IF(AND(NOT(ISERROR(FIND("!y",$A35))),IF(AX35=AX$17,TRUE())),"!Y",IF(AND(NOT(ISERROR(FIND("!n",$A35))),IF(AX35=AX$18,TRUE())),"!N",IF(AND(NOT(ISERROR(FIND("!d",$A35))),IF(AX35=AX$19,TRUE())),"!D",IF(AND(NOT(ISERROR(FIND("d-",$A35))),IF(AX35&lt;&gt;AX34,TRUE())),"!-",IF(OR(AND($A35=$A34,AX35=AX34),AND($A35=$A33,AX35=AX33),AND($A35=$A32,AX35=AX32),AND($A35=$A31,AX35=AX31),AND($A35=$A30,AX35=AX30),AND($A35=$A29,AX35=AX29),AND($A35=$A28,AX35=AX28),AND($A35=$A27,AX35=AX27),AND($A35=$A26,AX35=AX26),AND($A35=$A25,AX35=AX25),AND($A35=$A24,AX35=AX24),AND($A35=$A23,AX35=AX23),AND($A35=$A22,AX35=AX22)),"!+",""))))))),"")))," ")</f>
        <v>!+</v>
      </c>
      <c r="AZ35" s="80" t="str">
        <f aca="false">SUBSTITUTE($D35,"&amp;","")</f>
        <v>Page Setup...</v>
      </c>
      <c r="BA35" s="47" t="str">
        <f aca="false">IF(OR(BA$6="No",ISERROR(FIND("&amp;",AZ35)),ISERROR(FIND("_",$A35)))," ",LOWER(MID(AZ35,FIND("&amp;",AZ35)+1,1)))</f>
        <v> </v>
      </c>
      <c r="BB35" s="61" t="str">
        <f aca="false">IF(LEN(TRIM($B35)),IF(LEN(TRIM(AZ35))=0,"!!",IF(ISERROR(AND(FIND("&amp;",AZ35),FIND("Yes",BA$6),FIND("_",$A35))),IF(BA$6="Yes",IF(ISERROR(IF(AND(LEN(TRIM(BA35))=0,BA$6="Yes",FIND("_",$A35)),"!&amp;")="!&amp;")," ","!&amp;"),IF(ISERROR(IF(AND(FIND("&amp;",AZ35),BA$6="No",FIND("_",$A35)),"!&amp;")="!&amp;")," ","!&amp;")),IF(LEN(TRIM(BA35)),IF(AND(NOT(ISERROR(FIND("!o",$A35))),IF(BA35=BA$15,TRUE())),"!O",IF(AND(NOT(ISERROR(FIND("!c",$A35))),IF(BA35=BA$16,TRUE())),"!C",IF(AND(NOT(ISERROR(FIND("!y",$A35))),IF(BA35=BA$17,TRUE())),"!Y",IF(AND(NOT(ISERROR(FIND("!n",$A35))),IF(BA35=BA$18,TRUE())),"!N",IF(AND(NOT(ISERROR(FIND("!d",$A35))),IF(BA35=BA$19,TRUE())),"!D",IF(AND(NOT(ISERROR(FIND("d-",$A35))),IF(BA35&lt;&gt;BA34,TRUE())),"!-",IF(OR(AND($A35=$A34,BA35=BA34),AND($A35=$A33,BA35=BA33),AND($A35=$A32,BA35=BA32),AND($A35=$A31,BA35=BA31),AND($A35=$A30,BA35=BA30),AND($A35=$A29,BA35=BA29),AND($A35=$A28,BA35=BA28),AND($A35=$A27,BA35=BA27),AND($A35=$A26,BA35=BA26),AND($A35=$A25,BA35=BA25),AND($A35=$A24,BA35=BA24),AND($A35=$A23,BA35=BA23),AND($A35=$A22,BA35=BA22)),"!+",""))))))),"")))," ")</f>
        <v>!&amp;</v>
      </c>
    </row>
    <row collapsed="false" customFormat="false" customHeight="true" hidden="false" ht="12.75" outlineLevel="0" r="36">
      <c r="A36" s="47" t="s">
        <v>269</v>
      </c>
      <c r="B36" s="41" t="s">
        <v>133</v>
      </c>
      <c r="C36" s="50" t="s">
        <v>364</v>
      </c>
      <c r="D36" s="80" t="s">
        <v>365</v>
      </c>
      <c r="E36" s="47" t="str">
        <f aca="false">IF(OR(E$6="No",ISERROR(FIND("&amp;",D36)),ISERROR(FIND("_",$A36)))," ",LOWER(MID(D36,FIND("&amp;",D36)+1,1)))</f>
        <v>p</v>
      </c>
      <c r="F36" s="61" t="str">
        <f aca="false">IF(LEN(TRIM($B36)),IF(LEN(TRIM(D36))=0,"!!",IF(ISERROR(AND(FIND("&amp;",D36),FIND("Yes",E$6),FIND("_",$A36))),IF(E$6="Yes",IF(ISERROR(IF(AND(LEN(TRIM(E36))=0,E$6="Yes",FIND("_",$A36)),"!&amp;")="!&amp;")," ","!&amp;"),IF(ISERROR(IF(AND(FIND("&amp;",D36),E$6="No",FIND("_",$A36)),"!&amp;")="!&amp;")," ","!&amp;")),IF(LEN(TRIM(E36)),IF(AND(NOT(ISERROR(FIND("!o",$A36))),IF(E36=E$15,TRUE())),"!O",IF(AND(NOT(ISERROR(FIND("!c",$A36))),IF(E36=E$16,TRUE())),"!C",IF(AND(NOT(ISERROR(FIND("!y",$A36))),IF(E36=E$17,TRUE())),"!Y",IF(AND(NOT(ISERROR(FIND("!n",$A36))),IF(E36=E$18,TRUE())),"!N",IF(AND(NOT(ISERROR(FIND("!d",$A36))),IF(E36=E$19,TRUE())),"!D",IF(AND(NOT(ISERROR(FIND("d-",$A36))),IF(E36&lt;&gt;E35,TRUE())),"!-",IF(OR(AND($A36=$A35,E36=E35),AND($A36=$A34,E36=E34),AND($A36=$A33,E36=E33),AND($A36=$A32,E36=E32),AND($A36=$A31,E36=E31),AND($A36=$A30,E36=E30),AND($A36=$A29,E36=E29),AND($A36=$A28,E36=E28),AND($A36=$A27,E36=E27),AND($A36=$A26,E36=E26),AND($A36=$A25,E36=E25),AND($A36=$A24,E36=E24),AND($A36=$A23,E36=E23)),"!+",""))))))),"")))," ")</f>
        <v/>
      </c>
      <c r="G36" s="80" t="s">
        <v>366</v>
      </c>
      <c r="H36" s="47" t="str">
        <f aca="false">IF(OR(H$6="No",ISERROR(FIND("&amp;",G36)),ISERROR(FIND("_",$A36)))," ",LOWER(MID(G36,FIND("&amp;",G36)+1,1)))</f>
        <v>s</v>
      </c>
      <c r="I36" s="61" t="str">
        <f aca="false">IF(LEN(TRIM($B36)),IF(LEN(TRIM(G36))=0,"!!",IF(ISERROR(AND(FIND("&amp;",G36),FIND("Yes",H$6),FIND("_",$A36))),IF(H$6="Yes",IF(ISERROR(IF(AND(LEN(TRIM(H36))=0,H$6="Yes",FIND("_",$A36)),"!&amp;")="!&amp;")," ","!&amp;"),IF(ISERROR(IF(AND(FIND("&amp;",G36),H$6="No",FIND("_",$A36)),"!&amp;")="!&amp;")," ","!&amp;")),IF(LEN(TRIM(H36)),IF(AND(NOT(ISERROR(FIND("!o",$A36))),IF(H36=H$15,TRUE())),"!O",IF(AND(NOT(ISERROR(FIND("!c",$A36))),IF(H36=H$16,TRUE())),"!C",IF(AND(NOT(ISERROR(FIND("!y",$A36))),IF(H36=H$17,TRUE())),"!Y",IF(AND(NOT(ISERROR(FIND("!n",$A36))),IF(H36=H$18,TRUE())),"!N",IF(AND(NOT(ISERROR(FIND("!d",$A36))),IF(H36=H$19,TRUE())),"!D",IF(AND(NOT(ISERROR(FIND("d-",$A36))),IF(H36&lt;&gt;H35,TRUE())),"!-",IF(OR(AND($A36=$A35,H36=H35),AND($A36=$A34,H36=H34),AND($A36=$A33,H36=H33),AND($A36=$A32,H36=H32),AND($A36=$A31,H36=H31),AND($A36=$A30,H36=H30),AND($A36=$A29,H36=H29),AND($A36=$A28,H36=H28),AND($A36=$A27,H36=H27),AND($A36=$A26,H36=H26),AND($A36=$A25,H36=H25),AND($A36=$A24,H36=H24),AND($A36=$A23,H36=H23)),"!+",""))))))),"")))," ")</f>
        <v/>
      </c>
      <c r="J36" s="87" t="s">
        <v>367</v>
      </c>
      <c r="K36" s="47" t="str">
        <f aca="false">IF(OR(K$6="No",ISERROR(FIND("&amp;",J36)),ISERROR(FIND("_",$A36)))," ",LOWER(MID(J36,FIND("&amp;",J36)+1,1)))</f>
        <v>i</v>
      </c>
      <c r="L36" s="61" t="str">
        <f aca="false">IF(LEN(TRIM($B36)),IF(LEN(TRIM(J36))=0,"!!",IF(ISERROR(AND(FIND("&amp;",J36),FIND("Yes",K$6),FIND("_",$A36))),IF(K$6="Yes",IF(ISERROR(IF(AND(LEN(TRIM(K36))=0,K$6="Yes",FIND("_",$A36)),"!&amp;")="!&amp;")," ","!&amp;"),IF(ISERROR(IF(AND(FIND("&amp;",J36),K$6="No",FIND("_",$A36)),"!&amp;")="!&amp;")," ","!&amp;")),IF(LEN(TRIM(K36)),IF(AND(NOT(ISERROR(FIND("!o",$A36))),IF(K36=K$15,TRUE())),"!O",IF(AND(NOT(ISERROR(FIND("!c",$A36))),IF(K36=K$16,TRUE())),"!C",IF(AND(NOT(ISERROR(FIND("!y",$A36))),IF(K36=K$17,TRUE())),"!Y",IF(AND(NOT(ISERROR(FIND("!n",$A36))),IF(K36=K$18,TRUE())),"!N",IF(AND(NOT(ISERROR(FIND("!d",$A36))),IF(K36=K$19,TRUE())),"!D",IF(AND(NOT(ISERROR(FIND("d-",$A36))),IF(K36&lt;&gt;K35,TRUE())),"!-",IF(OR(AND($A36=$A35,K36=K35),AND($A36=$A34,K36=K34),AND($A36=$A33,K36=K33),AND($A36=$A32,K36=K32),AND($A36=$A31,K36=K31),AND($A36=$A30,K36=K30),AND($A36=$A29,K36=K29),AND($A36=$A28,K36=K28),AND($A36=$A27,K36=K27),AND($A36=$A26,K36=K26),AND($A36=$A25,K36=K25),AND($A36=$A24,K36=K24),AND($A36=$A23,K36=K23)),"!+",""))))))),"")))," ")</f>
        <v/>
      </c>
      <c r="M36" s="80" t="s">
        <v>368</v>
      </c>
      <c r="N36" s="47" t="str">
        <f aca="false">IF(OR(N$6="No",ISERROR(FIND("&amp;",M36)),ISERROR(FIND("_",$A36)))," ",LOWER(MID(M36,FIND("&amp;",M36)+1,1)))</f>
        <v>d</v>
      </c>
      <c r="O36" s="61" t="str">
        <f aca="false">IF(LEN(TRIM($B36)),IF(LEN(TRIM(M36))=0,"!!",IF(ISERROR(AND(FIND("&amp;",M36),FIND("Yes",N$6),FIND("_",$A36))),IF(N$6="Yes",IF(ISERROR(IF(AND(LEN(TRIM(N36))=0,N$6="Yes",FIND("_",$A36)),"!&amp;")="!&amp;")," ","!&amp;"),IF(ISERROR(IF(AND(FIND("&amp;",M36),N$6="No",FIND("_",$A36)),"!&amp;")="!&amp;")," ","!&amp;")),IF(LEN(TRIM(N36)),IF(AND(NOT(ISERROR(FIND("!o",$A36))),IF(N36=N$15,TRUE())),"!O",IF(AND(NOT(ISERROR(FIND("!c",$A36))),IF(N36=N$16,TRUE())),"!C",IF(AND(NOT(ISERROR(FIND("!y",$A36))),IF(N36=N$17,TRUE())),"!Y",IF(AND(NOT(ISERROR(FIND("!n",$A36))),IF(N36=N$18,TRUE())),"!N",IF(AND(NOT(ISERROR(FIND("!d",$A36))),IF(N36=N$19,TRUE())),"!D",IF(AND(NOT(ISERROR(FIND("d-",$A36))),IF(N36&lt;&gt;N35,TRUE())),"!-",IF(OR(AND($A36=$A35,N36=N35),AND($A36=$A34,N36=N34),AND($A36=$A33,N36=N33),AND($A36=$A32,N36=N32),AND($A36=$A31,N36=N31),AND($A36=$A30,N36=N30),AND($A36=$A29,N36=N29),AND($A36=$A28,N36=N28),AND($A36=$A27,N36=N27),AND($A36=$A26,N36=N26),AND($A36=$A25,N36=N25),AND($A36=$A24,N36=N24),AND($A36=$A23,N36=N23)),"!+",""))))))),"")))," ")</f>
        <v/>
      </c>
      <c r="P36" s="80" t="s">
        <v>369</v>
      </c>
      <c r="Q36" s="47" t="str">
        <f aca="false">IF(OR(Q$6="No",ISERROR(FIND("&amp;",P36)),ISERROR(FIND("_",$A36)))," ",LOWER(MID(P36,FIND("&amp;",P36)+1,1)))</f>
        <v>s</v>
      </c>
      <c r="R36" s="61" t="str">
        <f aca="false">IF(LEN(TRIM($B36)),IF(LEN(TRIM(P36))=0,"!!",IF(ISERROR(AND(FIND("&amp;",P36),FIND("Yes",Q$6),FIND("_",$A36))),IF(Q$6="Yes",IF(ISERROR(IF(AND(LEN(TRIM(Q36))=0,Q$6="Yes",FIND("_",$A36)),"!&amp;")="!&amp;")," ","!&amp;"),IF(ISERROR(IF(AND(FIND("&amp;",P36),Q$6="No",FIND("_",$A36)),"!&amp;")="!&amp;")," ","!&amp;")),IF(LEN(TRIM(Q36)),IF(AND(NOT(ISERROR(FIND("!o",$A36))),IF(Q36=Q$15,TRUE())),"!O",IF(AND(NOT(ISERROR(FIND("!c",$A36))),IF(Q36=Q$16,TRUE())),"!C",IF(AND(NOT(ISERROR(FIND("!y",$A36))),IF(Q36=Q$17,TRUE())),"!Y",IF(AND(NOT(ISERROR(FIND("!n",$A36))),IF(Q36=Q$18,TRUE())),"!N",IF(AND(NOT(ISERROR(FIND("!d",$A36))),IF(Q36=Q$19,TRUE())),"!D",IF(AND(NOT(ISERROR(FIND("d-",$A36))),IF(Q36&lt;&gt;Q35,TRUE())),"!-",IF(OR(AND($A36=$A35,Q36=Q35),AND($A36=$A34,Q36=Q34),AND($A36=$A33,Q36=Q33),AND($A36=$A32,Q36=Q32),AND($A36=$A31,Q36=Q31),AND($A36=$A30,Q36=Q30),AND($A36=$A29,Q36=Q29),AND($A36=$A28,Q36=Q28),AND($A36=$A27,Q36=Q27),AND($A36=$A26,Q36=Q26),AND($A36=$A25,Q36=Q25),AND($A36=$A24,Q36=Q24),AND($A36=$A23,Q36=Q23)),"!+",""))))))),"")))," ")</f>
        <v/>
      </c>
      <c r="S36" s="80" t="s">
        <v>370</v>
      </c>
      <c r="T36" s="47" t="str">
        <f aca="false">IF(OR(T$6="No",ISERROR(FIND("&amp;",S36)),ISERROR(FIND("_",$A36)))," ",LOWER(MID(S36,FIND("&amp;",S36)+1,1)))</f>
        <v>d</v>
      </c>
      <c r="U36" s="61" t="str">
        <f aca="false">IF(LEN(TRIM($B36)),IF(LEN(TRIM(S36))=0,"!!",IF(ISERROR(AND(FIND("&amp;",S36),FIND("Yes",T$6),FIND("_",$A36))),IF(T$6="Yes",IF(ISERROR(IF(AND(LEN(TRIM(T36))=0,T$6="Yes",FIND("_",$A36)),"!&amp;")="!&amp;")," ","!&amp;"),IF(ISERROR(IF(AND(FIND("&amp;",S36),T$6="No",FIND("_",$A36)),"!&amp;")="!&amp;")," ","!&amp;")),IF(LEN(TRIM(T36)),IF(AND(NOT(ISERROR(FIND("!o",$A36))),IF(T36=T$15,TRUE())),"!O",IF(AND(NOT(ISERROR(FIND("!c",$A36))),IF(T36=T$16,TRUE())),"!C",IF(AND(NOT(ISERROR(FIND("!y",$A36))),IF(T36=T$17,TRUE())),"!Y",IF(AND(NOT(ISERROR(FIND("!n",$A36))),IF(T36=T$18,TRUE())),"!N",IF(AND(NOT(ISERROR(FIND("!d",$A36))),IF(T36=T$19,TRUE())),"!D",IF(AND(NOT(ISERROR(FIND("d-",$A36))),IF(T36&lt;&gt;T35,TRUE())),"!-",IF(OR(AND($A36=$A35,T36=T35),AND($A36=$A34,T36=T34),AND($A36=$A33,T36=T33),AND($A36=$A32,T36=T32),AND($A36=$A31,T36=T31),AND($A36=$A30,T36=T30),AND($A36=$A29,T36=T29),AND($A36=$A28,T36=T28),AND($A36=$A27,T36=T27),AND($A36=$A26,T36=T26),AND($A36=$A25,T36=T25),AND($A36=$A24,T36=T24),AND($A36=$A23,T36=T23)),"!+",""))))))),"")))," ")</f>
        <v/>
      </c>
      <c r="V36" s="80" t="s">
        <v>371</v>
      </c>
      <c r="W36" s="47" t="str">
        <f aca="false">IF(OR(W$6="No",ISERROR(FIND("&amp;",V36)),ISERROR(FIND("_",$A36)))," ",LOWER(MID(V36,FIND("&amp;",V36)+1,1)))</f>
        <v>p</v>
      </c>
      <c r="X36" s="61" t="str">
        <f aca="false">IF(LEN(TRIM($B36)),IF(LEN(TRIM(V36))=0,"!!",IF(ISERROR(AND(FIND("&amp;",V36),FIND("Yes",W$6),FIND("_",$A36))),IF(W$6="Yes",IF(ISERROR(IF(AND(LEN(TRIM(W36))=0,W$6="Yes",FIND("_",$A36)),"!&amp;")="!&amp;")," ","!&amp;"),IF(ISERROR(IF(AND(FIND("&amp;",V36),W$6="No",FIND("_",$A36)),"!&amp;")="!&amp;")," ","!&amp;")),IF(LEN(TRIM(W36)),IF(AND(NOT(ISERROR(FIND("!o",$A36))),IF(W36=W$15,TRUE())),"!O",IF(AND(NOT(ISERROR(FIND("!c",$A36))),IF(W36=W$16,TRUE())),"!C",IF(AND(NOT(ISERROR(FIND("!y",$A36))),IF(W36=W$17,TRUE())),"!Y",IF(AND(NOT(ISERROR(FIND("!n",$A36))),IF(W36=W$18,TRUE())),"!N",IF(AND(NOT(ISERROR(FIND("!d",$A36))),IF(W36=W$19,TRUE())),"!D",IF(AND(NOT(ISERROR(FIND("d-",$A36))),IF(W36&lt;&gt;W35,TRUE())),"!-",IF(OR(AND($A36=$A35,W36=W35),AND($A36=$A34,W36=W34),AND($A36=$A33,W36=W33),AND($A36=$A32,W36=W32),AND($A36=$A31,W36=W31),AND($A36=$A30,W36=W30),AND($A36=$A29,W36=W29),AND($A36=$A28,W36=W28),AND($A36=$A27,W36=W27),AND($A36=$A26,W36=W26),AND($A36=$A25,W36=W25),AND($A36=$A24,W36=W24),AND($A36=$A23,W36=W23)),"!+",""))))))),"")))," ")</f>
        <v/>
      </c>
      <c r="Y36" s="80" t="s">
        <v>372</v>
      </c>
      <c r="Z36" s="47" t="str">
        <f aca="false">IF(OR(Z$6="No",ISERROR(FIND("&amp;",Y36)),ISERROR(FIND("_",$A36)))," ",LOWER(MID(Y36,FIND("&amp;",Y36)+1,1)))</f>
        <v>u</v>
      </c>
      <c r="AA36" s="61" t="str">
        <f aca="false">IF(LEN(TRIM($B36)),IF(LEN(TRIM(Y36))=0,"!!",IF(ISERROR(AND(FIND("&amp;",Y36),FIND("Yes",Z$6),FIND("_",$A36))),IF(Z$6="Yes",IF(ISERROR(IF(AND(LEN(TRIM(Z36))=0,Z$6="Yes",FIND("_",$A36)),"!&amp;")="!&amp;")," ","!&amp;"),IF(ISERROR(IF(AND(FIND("&amp;",Y36),Z$6="No",FIND("_",$A36)),"!&amp;")="!&amp;")," ","!&amp;")),IF(LEN(TRIM(Z36)),IF(AND(NOT(ISERROR(FIND("!o",$A36))),IF(Z36=Z$15,TRUE())),"!O",IF(AND(NOT(ISERROR(FIND("!c",$A36))),IF(Z36=Z$16,TRUE())),"!C",IF(AND(NOT(ISERROR(FIND("!y",$A36))),IF(Z36=Z$17,TRUE())),"!Y",IF(AND(NOT(ISERROR(FIND("!n",$A36))),IF(Z36=Z$18,TRUE())),"!N",IF(AND(NOT(ISERROR(FIND("!d",$A36))),IF(Z36=Z$19,TRUE())),"!D",IF(AND(NOT(ISERROR(FIND("d-",$A36))),IF(Z36&lt;&gt;Z35,TRUE())),"!-",IF(OR(AND($A36=$A35,Z36=Z35),AND($A36=$A34,Z36=Z34),AND($A36=$A33,Z36=Z33),AND($A36=$A32,Z36=Z32),AND($A36=$A31,Z36=Z31),AND($A36=$A30,Z36=Z30),AND($A36=$A29,Z36=Z29),AND($A36=$A28,Z36=Z28),AND($A36=$A27,Z36=Z27),AND($A36=$A26,Z36=Z26),AND($A36=$A25,Z36=Z25),AND($A36=$A24,Z36=Z24),AND($A36=$A23,Z36=Z23)),"!+",""))))))),"")))," ")</f>
        <v/>
      </c>
      <c r="AB36" s="81" t="s">
        <v>373</v>
      </c>
      <c r="AC36" s="47" t="str">
        <f aca="false">IF(OR(AC$6="No",ISERROR(FIND("&amp;",AB36)),ISERROR(FIND("_",$A36)))," ",LOWER(MID(AB36,FIND("&amp;",AB36)+1,1)))</f>
        <v> </v>
      </c>
      <c r="AD36" s="61" t="str">
        <f aca="false">IF(LEN(TRIM($B36)),IF(LEN(TRIM(AB36))=0,"!!",IF(ISERROR(AND(FIND("&amp;",AB36),FIND("Yes",AC$6),FIND("_",$A36))),IF(AC$6="Yes",IF(ISERROR(IF(AND(LEN(TRIM(AC36))=0,AC$6="Yes",FIND("_",$A36)),"!&amp;")="!&amp;")," ","!&amp;"),IF(ISERROR(IF(AND(FIND("&amp;",AB36),AC$6="No",FIND("_",$A36)),"!&amp;")="!&amp;")," ","!&amp;")),IF(LEN(TRIM(AC36)),IF(AND(NOT(ISERROR(FIND("!o",$A36))),IF(AC36=AC$15,TRUE())),"!O",IF(AND(NOT(ISERROR(FIND("!c",$A36))),IF(AC36=AC$16,TRUE())),"!C",IF(AND(NOT(ISERROR(FIND("!y",$A36))),IF(AC36=AC$17,TRUE())),"!Y",IF(AND(NOT(ISERROR(FIND("!n",$A36))),IF(AC36=AC$18,TRUE())),"!N",IF(AND(NOT(ISERROR(FIND("!d",$A36))),IF(AC36=AC$19,TRUE())),"!D",IF(AND(NOT(ISERROR(FIND("d-",$A36))),IF(AC36&lt;&gt;AC35,TRUE())),"!-",IF(OR(AND($A36=$A35,AC36=AC35),AND($A36=$A34,AC36=AC34),AND($A36=$A33,AC36=AC33),AND($A36=$A32,AC36=AC32),AND($A36=$A31,AC36=AC31),AND($A36=$A30,AC36=AC30),AND($A36=$A29,AC36=AC29),AND($A36=$A28,AC36=AC28),AND($A36=$A27,AC36=AC27),AND($A36=$A26,AC36=AC26),AND($A36=$A25,AC36=AC25),AND($A36=$A24,AC36=AC24),AND($A36=$A23,AC36=AC23)),"!+",""))))))),"")))," ")</f>
        <v> </v>
      </c>
      <c r="AE36" s="82" t="s">
        <v>374</v>
      </c>
      <c r="AF36" s="47" t="str">
        <f aca="false">IF(OR(AF$6="No",ISERROR(FIND("&amp;",AE36)),ISERROR(FIND("_",$A36)))," ",LOWER(MID(AE36,FIND("&amp;",AE36)+1,1)))</f>
        <v>p</v>
      </c>
      <c r="AG36" s="61" t="str">
        <f aca="false">IF(LEN(TRIM($B36)),IF(LEN(TRIM(AE36))=0,"!!",IF(ISERROR(AND(FIND("&amp;",AE36),FIND("Yes",AF$6),FIND("_",$A36))),IF(AF$6="Yes",IF(ISERROR(IF(AND(LEN(TRIM(AF36))=0,AF$6="Yes",FIND("_",$A36)),"!&amp;")="!&amp;")," ","!&amp;"),IF(ISERROR(IF(AND(FIND("&amp;",AE36),AF$6="No",FIND("_",$A36)),"!&amp;")="!&amp;")," ","!&amp;")),IF(LEN(TRIM(AF36)),IF(AND(NOT(ISERROR(FIND("!o",$A36))),IF(AF36=AF$15,TRUE())),"!O",IF(AND(NOT(ISERROR(FIND("!c",$A36))),IF(AF36=AF$16,TRUE())),"!C",IF(AND(NOT(ISERROR(FIND("!y",$A36))),IF(AF36=AF$17,TRUE())),"!Y",IF(AND(NOT(ISERROR(FIND("!n",$A36))),IF(AF36=AF$18,TRUE())),"!N",IF(AND(NOT(ISERROR(FIND("!d",$A36))),IF(AF36=AF$19,TRUE())),"!D",IF(AND(NOT(ISERROR(FIND("d-",$A36))),IF(AF36&lt;&gt;AF35,TRUE())),"!-",IF(OR(AND($A36=$A35,AF36=AF35),AND($A36=$A34,AF36=AF34),AND($A36=$A33,AF36=AF33),AND($A36=$A32,AF36=AF32),AND($A36=$A31,AF36=AF31),AND($A36=$A30,AF36=AF30),AND($A36=$A29,AF36=AF29),AND($A36=$A28,AF36=AF28),AND($A36=$A27,AF36=AF27),AND($A36=$A26,AF36=AF26),AND($A36=$A25,AF36=AF25),AND($A36=$A24,AF36=AF24),AND($A36=$A23,AF36=AF23)),"!+",""))))))),"")))," ")</f>
        <v/>
      </c>
      <c r="AH36" s="83" t="s">
        <v>375</v>
      </c>
      <c r="AI36" s="47" t="str">
        <f aca="false">IF(OR(AI$6="No",ISERROR(FIND("&amp;",AH36)),ISERROR(FIND("_",$A36)))," ",LOWER(MID(AH36,FIND("&amp;",AH36)+1,1)))</f>
        <v>p</v>
      </c>
      <c r="AJ36" s="61" t="str">
        <f aca="false">IF(LEN(TRIM($B36)),IF(LEN(TRIM(AH36))=0,"!!",IF(ISERROR(AND(FIND("&amp;",AH36),FIND("Yes",AI$6),FIND("_",$A36))),IF(AI$6="Yes",IF(ISERROR(IF(AND(LEN(TRIM(AI36))=0,AI$6="Yes",FIND("_",$A36)),"!&amp;")="!&amp;")," ","!&amp;"),IF(ISERROR(IF(AND(FIND("&amp;",AH36),AI$6="No",FIND("_",$A36)),"!&amp;")="!&amp;")," ","!&amp;")),IF(LEN(TRIM(AI36)),IF(AND(NOT(ISERROR(FIND("!o",$A36))),IF(AI36=AI$15,TRUE())),"!O",IF(AND(NOT(ISERROR(FIND("!c",$A36))),IF(AI36=AI$16,TRUE())),"!C",IF(AND(NOT(ISERROR(FIND("!y",$A36))),IF(AI36=AI$17,TRUE())),"!Y",IF(AND(NOT(ISERROR(FIND("!n",$A36))),IF(AI36=AI$18,TRUE())),"!N",IF(AND(NOT(ISERROR(FIND("!d",$A36))),IF(AI36=AI$19,TRUE())),"!D",IF(AND(NOT(ISERROR(FIND("d-",$A36))),IF(AI36&lt;&gt;AI35,TRUE())),"!-",IF(OR(AND($A36=$A35,AI36=AI35),AND($A36=$A34,AI36=AI34),AND($A36=$A33,AI36=AI33),AND($A36=$A32,AI36=AI32),AND($A36=$A31,AI36=AI31),AND($A36=$A30,AI36=AI30),AND($A36=$A29,AI36=AI29),AND($A36=$A28,AI36=AI28),AND($A36=$A27,AI36=AI27),AND($A36=$A26,AI36=AI26),AND($A36=$A25,AI36=AI25),AND($A36=$A24,AI36=AI24),AND($A36=$A23,AI36=AI23)),"!+",""))))))),"")))," ")</f>
        <v/>
      </c>
      <c r="AK36" s="86" t="s">
        <v>376</v>
      </c>
      <c r="AL36" s="47" t="str">
        <f aca="false">IF(OR(AL$6="No",ISERROR(FIND("&amp;",AK36)),ISERROR(FIND("_",$A36)))," ",LOWER(MID(AK36,FIND("&amp;",AK36)+1,1)))</f>
        <v> </v>
      </c>
      <c r="AM36" s="61" t="str">
        <f aca="false">IF(LEN(TRIM($B36)),IF(LEN(TRIM(AK36))=0,"!!",IF(ISERROR(AND(FIND("&amp;",AK36),FIND("Yes",AL$6),FIND("_",$A36))),IF(AL$6="Yes",IF(ISERROR(IF(AND(LEN(TRIM(AL36))=0,AL$6="Yes",FIND("_",$A36)),"!&amp;")="!&amp;")," ","!&amp;"),IF(ISERROR(IF(AND(FIND("&amp;",AK36),AL$6="No",FIND("_",$A36)),"!&amp;")="!&amp;")," ","!&amp;")),IF(LEN(TRIM(AL36)),IF(AND(NOT(ISERROR(FIND("!o",$A36))),IF(AL36=AL$15,TRUE())),"!O",IF(AND(NOT(ISERROR(FIND("!c",$A36))),IF(AL36=AL$16,TRUE())),"!C",IF(AND(NOT(ISERROR(FIND("!y",$A36))),IF(AL36=AL$17,TRUE())),"!Y",IF(AND(NOT(ISERROR(FIND("!n",$A36))),IF(AL36=AL$18,TRUE())),"!N",IF(AND(NOT(ISERROR(FIND("!d",$A36))),IF(AL36=AL$19,TRUE())),"!D",IF(AND(NOT(ISERROR(FIND("d-",$A36))),IF(AL36&lt;&gt;AL35,TRUE())),"!-",IF(OR(AND($A36=$A35,AL36=AL35),AND($A36=$A34,AL36=AL34),AND($A36=$A33,AL36=AL33),AND($A36=$A32,AL36=AL32),AND($A36=$A31,AL36=AL31),AND($A36=$A30,AL36=AL30),AND($A36=$A29,AL36=AL29),AND($A36=$A28,AL36=AL28),AND($A36=$A27,AL36=AL27),AND($A36=$A26,AL36=AL26),AND($A36=$A25,AL36=AL25),AND($A36=$A24,AL36=AL24),AND($A36=$A23,AL36=AL23)),"!+",""))))))),"")))," ")</f>
        <v> </v>
      </c>
      <c r="AN36" s="80" t="s">
        <v>377</v>
      </c>
      <c r="AO36" s="47" t="str">
        <f aca="false">IF(OR(AO$6="No",ISERROR(FIND("&amp;",AN36)),ISERROR(FIND("_",$A36)))," ",LOWER(MID(AN36,FIND("&amp;",AN36)+1,1)))</f>
        <v>p</v>
      </c>
      <c r="AP36" s="61" t="str">
        <f aca="false">IF(LEN(TRIM($B36)),IF(LEN(TRIM(AN36))=0,"!!",IF(ISERROR(AND(FIND("&amp;",AN36),FIND("Yes",AO$6),FIND("_",$A36))),IF(AO$6="Yes",IF(ISERROR(IF(AND(LEN(TRIM(AO36))=0,AO$6="Yes",FIND("_",$A36)),"!&amp;")="!&amp;")," ","!&amp;"),IF(ISERROR(IF(AND(FIND("&amp;",AN36),AO$6="No",FIND("_",$A36)),"!&amp;")="!&amp;")," ","!&amp;")),IF(LEN(TRIM(AO36)),IF(AND(NOT(ISERROR(FIND("!o",$A36))),IF(AO36=AO$15,TRUE())),"!O",IF(AND(NOT(ISERROR(FIND("!c",$A36))),IF(AO36=AO$16,TRUE())),"!C",IF(AND(NOT(ISERROR(FIND("!y",$A36))),IF(AO36=AO$17,TRUE())),"!Y",IF(AND(NOT(ISERROR(FIND("!n",$A36))),IF(AO36=AO$18,TRUE())),"!N",IF(AND(NOT(ISERROR(FIND("!d",$A36))),IF(AO36=AO$19,TRUE())),"!D",IF(AND(NOT(ISERROR(FIND("d-",$A36))),IF(AO36&lt;&gt;AO35,TRUE())),"!-",IF(OR(AND($A36=$A35,AO36=AO35),AND($A36=$A34,AO36=AO34),AND($A36=$A33,AO36=AO33),AND($A36=$A32,AO36=AO32),AND($A36=$A31,AO36=AO31),AND($A36=$A30,AO36=AO30),AND($A36=$A29,AO36=AO29),AND($A36=$A28,AO36=AO28),AND($A36=$A27,AO36=AO27),AND($A36=$A26,AO36=AO26),AND($A36=$A25,AO36=AO25),AND($A36=$A24,AO36=AO24),AND($A36=$A23,AO36=AO23)),"!+",""))))))),"")))," ")</f>
        <v/>
      </c>
      <c r="AQ36" s="80" t="s">
        <v>378</v>
      </c>
      <c r="AR36" s="47" t="str">
        <f aca="false">IF(OR(AR$6="No",ISERROR(FIND("&amp;",AQ36)),ISERROR(FIND("_",$A36)))," ",LOWER(MID(AQ36,FIND("&amp;",AQ36)+1,1)))</f>
        <v>t</v>
      </c>
      <c r="AS36" s="61" t="str">
        <f aca="false">IF(LEN(TRIM($B36)),IF(LEN(TRIM(AQ36))=0,"!!",IF(ISERROR(AND(FIND("&amp;",AQ36),FIND("Yes",AR$6),FIND("_",$A36))),IF(AR$6="Yes",IF(ISERROR(IF(AND(LEN(TRIM(AR36))=0,AR$6="Yes",FIND("_",$A36)),"!&amp;")="!&amp;")," ","!&amp;"),IF(ISERROR(IF(AND(FIND("&amp;",AQ36),AR$6="No",FIND("_",$A36)),"!&amp;")="!&amp;")," ","!&amp;")),IF(LEN(TRIM(AR36)),IF(AND(NOT(ISERROR(FIND("!o",$A36))),IF(AR36=AR$15,TRUE())),"!O",IF(AND(NOT(ISERROR(FIND("!c",$A36))),IF(AR36=AR$16,TRUE())),"!C",IF(AND(NOT(ISERROR(FIND("!y",$A36))),IF(AR36=AR$17,TRUE())),"!Y",IF(AND(NOT(ISERROR(FIND("!n",$A36))),IF(AR36=AR$18,TRUE())),"!N",IF(AND(NOT(ISERROR(FIND("!d",$A36))),IF(AR36=AR$19,TRUE())),"!D",IF(AND(NOT(ISERROR(FIND("d-",$A36))),IF(AR36&lt;&gt;AR35,TRUE())),"!-",IF(OR(AND($A36=$A35,AR36=AR35),AND($A36=$A34,AR36=AR34),AND($A36=$A33,AR36=AR33),AND($A36=$A32,AR36=AR32),AND($A36=$A31,AR36=AR31),AND($A36=$A30,AR36=AR30),AND($A36=$A29,AR36=AR29),AND($A36=$A28,AR36=AR28),AND($A36=$A27,AR36=AR27),AND($A36=$A26,AR36=AR26),AND($A36=$A25,AR36=AR25),AND($A36=$A24,AR36=AR24),AND($A36=$A23,AR36=AR23)),"!+",""))))))),"")))," ")</f>
        <v/>
      </c>
      <c r="AT36" s="85" t="s">
        <v>379</v>
      </c>
      <c r="AU36" s="47" t="str">
        <f aca="false">IF(OR(AU$6="No",ISERROR(FIND("&amp;",AT36)),ISERROR(FIND("_",$A36)))," ",LOWER(MID(AT36,FIND("&amp;",AT36)+1,1)))</f>
        <v>ш</v>
      </c>
      <c r="AV36" s="61" t="str">
        <f aca="false">IF(LEN(TRIM($B36)),IF(LEN(TRIM(AT36))=0,"!!",IF(ISERROR(AND(FIND("&amp;",AT36),FIND("Yes",AU$6),FIND("_",$A36))),IF(AU$6="Yes",IF(ISERROR(IF(AND(LEN(TRIM(AU36))=0,AU$6="Yes",FIND("_",$A36)),"!&amp;")="!&amp;")," ","!&amp;"),IF(ISERROR(IF(AND(FIND("&amp;",AT36),AU$6="No",FIND("_",$A36)),"!&amp;")="!&amp;")," ","!&amp;")),IF(LEN(TRIM(AU36)),IF(AND(NOT(ISERROR(FIND("!o",$A36))),IF(AU36=AU$15,TRUE())),"!O",IF(AND(NOT(ISERROR(FIND("!c",$A36))),IF(AU36=AU$16,TRUE())),"!C",IF(AND(NOT(ISERROR(FIND("!y",$A36))),IF(AU36=AU$17,TRUE())),"!Y",IF(AND(NOT(ISERROR(FIND("!n",$A36))),IF(AU36=AU$18,TRUE())),"!N",IF(AND(NOT(ISERROR(FIND("!d",$A36))),IF(AU36=AU$19,TRUE())),"!D",IF(AND(NOT(ISERROR(FIND("d-",$A36))),IF(AU36&lt;&gt;AU35,TRUE())),"!-",IF(OR(AND($A36=$A35,AU36=AU35),AND($A36=$A34,AU36=AU34),AND($A36=$A33,AU36=AU33),AND($A36=$A32,AU36=AU32),AND($A36=$A31,AU36=AU31),AND($A36=$A30,AU36=AU30),AND($A36=$A29,AU36=AU29),AND($A36=$A28,AU36=AU28),AND($A36=$A27,AU36=AU27),AND($A36=$A26,AU36=AU26),AND($A36=$A25,AU36=AU25),AND($A36=$A24,AU36=AU24),AND($A36=$A23,AU36=AU23)),"!+",""))))))),"")))," ")</f>
        <v/>
      </c>
      <c r="AW36" s="80" t="s">
        <v>380</v>
      </c>
      <c r="AX36" s="47" t="str">
        <f aca="false">IF(OR(AX$6="No",ISERROR(FIND("&amp;",AW36)),ISERROR(FIND("_",$A36)))," ",LOWER(MID(AW36,FIND("&amp;",AW36)+1,1)))</f>
        <v>n</v>
      </c>
      <c r="AY36" s="61" t="str">
        <f aca="false">IF(LEN(TRIM($B36)),IF(LEN(TRIM(AW36))=0,"!!",IF(ISERROR(AND(FIND("&amp;",AW36),FIND("Yes",AX$6),FIND("_",$A36))),IF(AX$6="Yes",IF(ISERROR(IF(AND(LEN(TRIM(AX36))=0,AX$6="Yes",FIND("_",$A36)),"!&amp;")="!&amp;")," ","!&amp;"),IF(ISERROR(IF(AND(FIND("&amp;",AW36),AX$6="No",FIND("_",$A36)),"!&amp;")="!&amp;")," ","!&amp;")),IF(LEN(TRIM(AX36)),IF(AND(NOT(ISERROR(FIND("!o",$A36))),IF(AX36=AX$15,TRUE())),"!O",IF(AND(NOT(ISERROR(FIND("!c",$A36))),IF(AX36=AX$16,TRUE())),"!C",IF(AND(NOT(ISERROR(FIND("!y",$A36))),IF(AX36=AX$17,TRUE())),"!Y",IF(AND(NOT(ISERROR(FIND("!n",$A36))),IF(AX36=AX$18,TRUE())),"!N",IF(AND(NOT(ISERROR(FIND("!d",$A36))),IF(AX36=AX$19,TRUE())),"!D",IF(AND(NOT(ISERROR(FIND("d-",$A36))),IF(AX36&lt;&gt;AX35,TRUE())),"!-",IF(OR(AND($A36=$A35,AX36=AX35),AND($A36=$A34,AX36=AX34),AND($A36=$A33,AX36=AX33),AND($A36=$A32,AX36=AX32),AND($A36=$A31,AX36=AX31),AND($A36=$A30,AX36=AX30),AND($A36=$A29,AX36=AX29),AND($A36=$A28,AX36=AX28),AND($A36=$A27,AX36=AX27),AND($A36=$A26,AX36=AX26),AND($A36=$A25,AX36=AX25),AND($A36=$A24,AX36=AX24),AND($A36=$A23,AX36=AX23)),"!+",""))))))),"")))," ")</f>
        <v/>
      </c>
      <c r="AZ36" s="80" t="str">
        <f aca="false">SUBSTITUTE($D36,"&amp;","")</f>
        <v>Print...</v>
      </c>
      <c r="BA36" s="47" t="str">
        <f aca="false">IF(OR(BA$6="No",ISERROR(FIND("&amp;",AZ36)),ISERROR(FIND("_",$A36)))," ",LOWER(MID(AZ36,FIND("&amp;",AZ36)+1,1)))</f>
        <v> </v>
      </c>
      <c r="BB36" s="61" t="str">
        <f aca="false">IF(LEN(TRIM($B36)),IF(LEN(TRIM(AZ36))=0,"!!",IF(ISERROR(AND(FIND("&amp;",AZ36),FIND("Yes",BA$6),FIND("_",$A36))),IF(BA$6="Yes",IF(ISERROR(IF(AND(LEN(TRIM(BA36))=0,BA$6="Yes",FIND("_",$A36)),"!&amp;")="!&amp;")," ","!&amp;"),IF(ISERROR(IF(AND(FIND("&amp;",AZ36),BA$6="No",FIND("_",$A36)),"!&amp;")="!&amp;")," ","!&amp;")),IF(LEN(TRIM(BA36)),IF(AND(NOT(ISERROR(FIND("!o",$A36))),IF(BA36=BA$15,TRUE())),"!O",IF(AND(NOT(ISERROR(FIND("!c",$A36))),IF(BA36=BA$16,TRUE())),"!C",IF(AND(NOT(ISERROR(FIND("!y",$A36))),IF(BA36=BA$17,TRUE())),"!Y",IF(AND(NOT(ISERROR(FIND("!n",$A36))),IF(BA36=BA$18,TRUE())),"!N",IF(AND(NOT(ISERROR(FIND("!d",$A36))),IF(BA36=BA$19,TRUE())),"!D",IF(AND(NOT(ISERROR(FIND("d-",$A36))),IF(BA36&lt;&gt;BA35,TRUE())),"!-",IF(OR(AND($A36=$A35,BA36=BA35),AND($A36=$A34,BA36=BA34),AND($A36=$A33,BA36=BA33),AND($A36=$A32,BA36=BA32),AND($A36=$A31,BA36=BA31),AND($A36=$A30,BA36=BA30),AND($A36=$A29,BA36=BA29),AND($A36=$A28,BA36=BA28),AND($A36=$A27,BA36=BA27),AND($A36=$A26,BA36=BA26),AND($A36=$A25,BA36=BA25),AND($A36=$A24,BA36=BA24),AND($A36=$A23,BA36=BA23)),"!+",""))))))),"")))," ")</f>
        <v>!&amp;</v>
      </c>
    </row>
    <row collapsed="false" customFormat="false" customHeight="true" hidden="false" ht="12.75" outlineLevel="0" r="37">
      <c r="A37" s="47" t="s">
        <v>269</v>
      </c>
      <c r="B37" s="41" t="s">
        <v>133</v>
      </c>
      <c r="C37" s="50" t="s">
        <v>381</v>
      </c>
      <c r="D37" s="80" t="s">
        <v>382</v>
      </c>
      <c r="E37" s="47" t="str">
        <f aca="false">IF(OR(E$6="No",ISERROR(FIND("&amp;",D37)),ISERROR(FIND("_",$A37)))," ",LOWER(MID(D37,FIND("&amp;",D37)+1,1)))</f>
        <v>x</v>
      </c>
      <c r="F37" s="61" t="str">
        <f aca="false">IF(LEN(TRIM($B37)),IF(LEN(TRIM(D37))=0,"!!",IF(ISERROR(AND(FIND("&amp;",D37),FIND("Yes",E$6),FIND("_",$A37))),IF(E$6="Yes",IF(ISERROR(IF(AND(LEN(TRIM(E37))=0,E$6="Yes",FIND("_",$A37)),"!&amp;")="!&amp;")," ","!&amp;"),IF(ISERROR(IF(AND(FIND("&amp;",D37),E$6="No",FIND("_",$A37)),"!&amp;")="!&amp;")," ","!&amp;")),IF(LEN(TRIM(E37)),IF(AND(NOT(ISERROR(FIND("!o",$A37))),IF(E37=E$15,TRUE())),"!O",IF(AND(NOT(ISERROR(FIND("!c",$A37))),IF(E37=E$16,TRUE())),"!C",IF(AND(NOT(ISERROR(FIND("!y",$A37))),IF(E37=E$17,TRUE())),"!Y",IF(AND(NOT(ISERROR(FIND("!n",$A37))),IF(E37=E$18,TRUE())),"!N",IF(AND(NOT(ISERROR(FIND("!d",$A37))),IF(E37=E$19,TRUE())),"!D",IF(AND(NOT(ISERROR(FIND("d-",$A37))),IF(E37&lt;&gt;E36,TRUE())),"!-",IF(OR(AND($A37=$A36,E37=E36),AND($A37=$A35,E37=E35),AND($A37=$A34,E37=E34),AND($A37=$A33,E37=E33),AND($A37=$A32,E37=E32),AND($A37=$A31,E37=E31),AND($A37=$A30,E37=E30),AND($A37=$A29,E37=E29),AND($A37=$A28,E37=E28),AND($A37=$A27,E37=E27),AND($A37=$A26,E37=E26),AND($A37=$A25,E37=E25),AND($A37=$A24,E37=E24)),"!+",""))))))),"")))," ")</f>
        <v/>
      </c>
      <c r="G37" s="80" t="s">
        <v>383</v>
      </c>
      <c r="H37" s="47" t="str">
        <f aca="false">IF(OR(H$6="No",ISERROR(FIND("&amp;",G37)),ISERROR(FIND("_",$A37)))," ",LOWER(MID(G37,FIND("&amp;",G37)+1,1)))</f>
        <v>a</v>
      </c>
      <c r="I37" s="61" t="str">
        <f aca="false">IF(LEN(TRIM($B37)),IF(LEN(TRIM(G37))=0,"!!",IF(ISERROR(AND(FIND("&amp;",G37),FIND("Yes",H$6),FIND("_",$A37))),IF(H$6="Yes",IF(ISERROR(IF(AND(LEN(TRIM(H37))=0,H$6="Yes",FIND("_",$A37)),"!&amp;")="!&amp;")," ","!&amp;"),IF(ISERROR(IF(AND(FIND("&amp;",G37),H$6="No",FIND("_",$A37)),"!&amp;")="!&amp;")," ","!&amp;")),IF(LEN(TRIM(H37)),IF(AND(NOT(ISERROR(FIND("!o",$A37))),IF(H37=H$15,TRUE())),"!O",IF(AND(NOT(ISERROR(FIND("!c",$A37))),IF(H37=H$16,TRUE())),"!C",IF(AND(NOT(ISERROR(FIND("!y",$A37))),IF(H37=H$17,TRUE())),"!Y",IF(AND(NOT(ISERROR(FIND("!n",$A37))),IF(H37=H$18,TRUE())),"!N",IF(AND(NOT(ISERROR(FIND("!d",$A37))),IF(H37=H$19,TRUE())),"!D",IF(AND(NOT(ISERROR(FIND("d-",$A37))),IF(H37&lt;&gt;H36,TRUE())),"!-",IF(OR(AND($A37=$A36,H37=H36),AND($A37=$A35,H37=H35),AND($A37=$A34,H37=H34),AND($A37=$A33,H37=H33),AND($A37=$A32,H37=H32),AND($A37=$A31,H37=H31),AND($A37=$A30,H37=H30),AND($A37=$A29,H37=H29),AND($A37=$A28,H37=H28),AND($A37=$A27,H37=H27),AND($A37=$A26,H37=H26),AND($A37=$A25,H37=H25),AND($A37=$A24,H37=H24)),"!+",""))))))),"")))," ")</f>
        <v/>
      </c>
      <c r="J37" s="80" t="s">
        <v>384</v>
      </c>
      <c r="K37" s="47" t="str">
        <f aca="false">IF(OR(K$6="No",ISERROR(FIND("&amp;",J37)),ISERROR(FIND("_",$A37)))," ",LOWER(MID(J37,FIND("&amp;",J37)+1,1)))</f>
        <v>a</v>
      </c>
      <c r="L37" s="61" t="str">
        <f aca="false">IF(LEN(TRIM($B37)),IF(LEN(TRIM(J37))=0,"!!",IF(ISERROR(AND(FIND("&amp;",J37),FIND("Yes",K$6),FIND("_",$A37))),IF(K$6="Yes",IF(ISERROR(IF(AND(LEN(TRIM(K37))=0,K$6="Yes",FIND("_",$A37)),"!&amp;")="!&amp;")," ","!&amp;"),IF(ISERROR(IF(AND(FIND("&amp;",J37),K$6="No",FIND("_",$A37)),"!&amp;")="!&amp;")," ","!&amp;")),IF(LEN(TRIM(K37)),IF(AND(NOT(ISERROR(FIND("!o",$A37))),IF(K37=K$15,TRUE())),"!O",IF(AND(NOT(ISERROR(FIND("!c",$A37))),IF(K37=K$16,TRUE())),"!C",IF(AND(NOT(ISERROR(FIND("!y",$A37))),IF(K37=K$17,TRUE())),"!Y",IF(AND(NOT(ISERROR(FIND("!n",$A37))),IF(K37=K$18,TRUE())),"!N",IF(AND(NOT(ISERROR(FIND("!d",$A37))),IF(K37=K$19,TRUE())),"!D",IF(AND(NOT(ISERROR(FIND("d-",$A37))),IF(K37&lt;&gt;K36,TRUE())),"!-",IF(OR(AND($A37=$A36,K37=K36),AND($A37=$A35,K37=K35),AND($A37=$A34,K37=K34),AND($A37=$A33,K37=K33),AND($A37=$A32,K37=K32),AND($A37=$A31,K37=K31),AND($A37=$A30,K37=K30),AND($A37=$A29,K37=K29),AND($A37=$A28,K37=K28),AND($A37=$A27,K37=K27),AND($A37=$A26,K37=K26),AND($A37=$A25,K37=K25),AND($A37=$A24,K37=K24)),"!+",""))))))),"")))," ")</f>
        <v/>
      </c>
      <c r="M37" s="80" t="s">
        <v>385</v>
      </c>
      <c r="N37" s="47" t="str">
        <f aca="false">IF(OR(N$6="No",ISERROR(FIND("&amp;",M37)),ISERROR(FIND("_",$A37)))," ",LOWER(MID(M37,FIND("&amp;",M37)+1,1)))</f>
        <v>b</v>
      </c>
      <c r="O37" s="61" t="str">
        <f aca="false">IF(LEN(TRIM($B37)),IF(LEN(TRIM(M37))=0,"!!",IF(ISERROR(AND(FIND("&amp;",M37),FIND("Yes",N$6),FIND("_",$A37))),IF(N$6="Yes",IF(ISERROR(IF(AND(LEN(TRIM(N37))=0,N$6="Yes",FIND("_",$A37)),"!&amp;")="!&amp;")," ","!&amp;"),IF(ISERROR(IF(AND(FIND("&amp;",M37),N$6="No",FIND("_",$A37)),"!&amp;")="!&amp;")," ","!&amp;")),IF(LEN(TRIM(N37)),IF(AND(NOT(ISERROR(FIND("!o",$A37))),IF(N37=N$15,TRUE())),"!O",IF(AND(NOT(ISERROR(FIND("!c",$A37))),IF(N37=N$16,TRUE())),"!C",IF(AND(NOT(ISERROR(FIND("!y",$A37))),IF(N37=N$17,TRUE())),"!Y",IF(AND(NOT(ISERROR(FIND("!n",$A37))),IF(N37=N$18,TRUE())),"!N",IF(AND(NOT(ISERROR(FIND("!d",$A37))),IF(N37=N$19,TRUE())),"!D",IF(AND(NOT(ISERROR(FIND("d-",$A37))),IF(N37&lt;&gt;N36,TRUE())),"!-",IF(OR(AND($A37=$A36,N37=N36),AND($A37=$A35,N37=N35),AND($A37=$A34,N37=N34),AND($A37=$A33,N37=N33),AND($A37=$A32,N37=N32),AND($A37=$A31,N37=N31),AND($A37=$A30,N37=N30),AND($A37=$A29,N37=N29),AND($A37=$A28,N37=N28),AND($A37=$A27,N37=N27),AND($A37=$A26,N37=N26),AND($A37=$A25,N37=N25),AND($A37=$A24,N37=N24)),"!+",""))))))),"")))," ")</f>
        <v/>
      </c>
      <c r="P37" s="80" t="s">
        <v>386</v>
      </c>
      <c r="Q37" s="47" t="str">
        <f aca="false">IF(OR(Q$6="No",ISERROR(FIND("&amp;",P37)),ISERROR(FIND("_",$A37)))," ",LOWER(MID(P37,FIND("&amp;",P37)+1,1)))</f>
        <v>e</v>
      </c>
      <c r="R37" s="61" t="str">
        <f aca="false">IF(LEN(TRIM($B37)),IF(LEN(TRIM(P37))=0,"!!",IF(ISERROR(AND(FIND("&amp;",P37),FIND("Yes",Q$6),FIND("_",$A37))),IF(Q$6="Yes",IF(ISERROR(IF(AND(LEN(TRIM(Q37))=0,Q$6="Yes",FIND("_",$A37)),"!&amp;")="!&amp;")," ","!&amp;"),IF(ISERROR(IF(AND(FIND("&amp;",P37),Q$6="No",FIND("_",$A37)),"!&amp;")="!&amp;")," ","!&amp;")),IF(LEN(TRIM(Q37)),IF(AND(NOT(ISERROR(FIND("!o",$A37))),IF(Q37=Q$15,TRUE())),"!O",IF(AND(NOT(ISERROR(FIND("!c",$A37))),IF(Q37=Q$16,TRUE())),"!C",IF(AND(NOT(ISERROR(FIND("!y",$A37))),IF(Q37=Q$17,TRUE())),"!Y",IF(AND(NOT(ISERROR(FIND("!n",$A37))),IF(Q37=Q$18,TRUE())),"!N",IF(AND(NOT(ISERROR(FIND("!d",$A37))),IF(Q37=Q$19,TRUE())),"!D",IF(AND(NOT(ISERROR(FIND("d-",$A37))),IF(Q37&lt;&gt;Q36,TRUE())),"!-",IF(OR(AND($A37=$A36,Q37=Q36),AND($A37=$A35,Q37=Q35),AND($A37=$A34,Q37=Q34),AND($A37=$A33,Q37=Q33),AND($A37=$A32,Q37=Q32),AND($A37=$A31,Q37=Q31),AND($A37=$A30,Q37=Q30),AND($A37=$A29,Q37=Q29),AND($A37=$A28,Q37=Q28),AND($A37=$A27,Q37=Q27),AND($A37=$A26,Q37=Q26),AND($A37=$A25,Q37=Q25),AND($A37=$A24,Q37=Q24)),"!+",""))))))),"")))," ")</f>
        <v/>
      </c>
      <c r="S37" s="80" t="s">
        <v>387</v>
      </c>
      <c r="T37" s="47" t="str">
        <f aca="false">IF(OR(T$6="No",ISERROR(FIND("&amp;",S37)),ISERROR(FIND("_",$A37)))," ",LOWER(MID(S37,FIND("&amp;",S37)+1,1)))</f>
        <v>k</v>
      </c>
      <c r="U37" s="61" t="str">
        <f aca="false">IF(LEN(TRIM($B37)),IF(LEN(TRIM(S37))=0,"!!",IF(ISERROR(AND(FIND("&amp;",S37),FIND("Yes",T$6),FIND("_",$A37))),IF(T$6="Yes",IF(ISERROR(IF(AND(LEN(TRIM(T37))=0,T$6="Yes",FIND("_",$A37)),"!&amp;")="!&amp;")," ","!&amp;"),IF(ISERROR(IF(AND(FIND("&amp;",S37),T$6="No",FIND("_",$A37)),"!&amp;")="!&amp;")," ","!&amp;")),IF(LEN(TRIM(T37)),IF(AND(NOT(ISERROR(FIND("!o",$A37))),IF(T37=T$15,TRUE())),"!O",IF(AND(NOT(ISERROR(FIND("!c",$A37))),IF(T37=T$16,TRUE())),"!C",IF(AND(NOT(ISERROR(FIND("!y",$A37))),IF(T37=T$17,TRUE())),"!Y",IF(AND(NOT(ISERROR(FIND("!n",$A37))),IF(T37=T$18,TRUE())),"!N",IF(AND(NOT(ISERROR(FIND("!d",$A37))),IF(T37=T$19,TRUE())),"!D",IF(AND(NOT(ISERROR(FIND("d-",$A37))),IF(T37&lt;&gt;T36,TRUE())),"!-",IF(OR(AND($A37=$A36,T37=T36),AND($A37=$A35,T37=T35),AND($A37=$A34,T37=T34),AND($A37=$A33,T37=T33),AND($A37=$A32,T37=T32),AND($A37=$A31,T37=T31),AND($A37=$A30,T37=T30),AND($A37=$A29,T37=T29),AND($A37=$A28,T37=T28),AND($A37=$A27,T37=T27),AND($A37=$A26,T37=T26),AND($A37=$A25,T37=T25),AND($A37=$A24,T37=T24)),"!+",""))))))),"")))," ")</f>
        <v>!+</v>
      </c>
      <c r="V37" s="80" t="s">
        <v>388</v>
      </c>
      <c r="W37" s="47" t="str">
        <f aca="false">IF(OR(W$6="No",ISERROR(FIND("&amp;",V37)),ISERROR(FIND("_",$A37)))," ",LOWER(MID(V37,FIND("&amp;",V37)+1,1)))</f>
        <v>s</v>
      </c>
      <c r="X37" s="61" t="str">
        <f aca="false">IF(LEN(TRIM($B37)),IF(LEN(TRIM(V37))=0,"!!",IF(ISERROR(AND(FIND("&amp;",V37),FIND("Yes",W$6),FIND("_",$A37))),IF(W$6="Yes",IF(ISERROR(IF(AND(LEN(TRIM(W37))=0,W$6="Yes",FIND("_",$A37)),"!&amp;")="!&amp;")," ","!&amp;"),IF(ISERROR(IF(AND(FIND("&amp;",V37),W$6="No",FIND("_",$A37)),"!&amp;")="!&amp;")," ","!&amp;")),IF(LEN(TRIM(W37)),IF(AND(NOT(ISERROR(FIND("!o",$A37))),IF(W37=W$15,TRUE())),"!O",IF(AND(NOT(ISERROR(FIND("!c",$A37))),IF(W37=W$16,TRUE())),"!C",IF(AND(NOT(ISERROR(FIND("!y",$A37))),IF(W37=W$17,TRUE())),"!Y",IF(AND(NOT(ISERROR(FIND("!n",$A37))),IF(W37=W$18,TRUE())),"!N",IF(AND(NOT(ISERROR(FIND("!d",$A37))),IF(W37=W$19,TRUE())),"!D",IF(AND(NOT(ISERROR(FIND("d-",$A37))),IF(W37&lt;&gt;W36,TRUE())),"!-",IF(OR(AND($A37=$A36,W37=W36),AND($A37=$A35,W37=W35),AND($A37=$A34,W37=W34),AND($A37=$A33,W37=W33),AND($A37=$A32,W37=W32),AND($A37=$A31,W37=W31),AND($A37=$A30,W37=W30),AND($A37=$A29,W37=W29),AND($A37=$A28,W37=W28),AND($A37=$A27,W37=W27),AND($A37=$A26,W37=W26),AND($A37=$A25,W37=W25),AND($A37=$A24,W37=W24)),"!+",""))))))),"")))," ")</f>
        <v/>
      </c>
      <c r="Y37" s="80" t="s">
        <v>389</v>
      </c>
      <c r="Z37" s="47" t="str">
        <f aca="false">IF(OR(Z$6="No",ISERROR(FIND("&amp;",Y37)),ISERROR(FIND("_",$A37)))," ",LOWER(MID(Y37,FIND("&amp;",Y37)+1,1)))</f>
        <v>v</v>
      </c>
      <c r="AA37" s="61" t="str">
        <f aca="false">IF(LEN(TRIM($B37)),IF(LEN(TRIM(Y37))=0,"!!",IF(ISERROR(AND(FIND("&amp;",Y37),FIND("Yes",Z$6),FIND("_",$A37))),IF(Z$6="Yes",IF(ISERROR(IF(AND(LEN(TRIM(Z37))=0,Z$6="Yes",FIND("_",$A37)),"!&amp;")="!&amp;")," ","!&amp;"),IF(ISERROR(IF(AND(FIND("&amp;",Y37),Z$6="No",FIND("_",$A37)),"!&amp;")="!&amp;")," ","!&amp;")),IF(LEN(TRIM(Z37)),IF(AND(NOT(ISERROR(FIND("!o",$A37))),IF(Z37=Z$15,TRUE())),"!O",IF(AND(NOT(ISERROR(FIND("!c",$A37))),IF(Z37=Z$16,TRUE())),"!C",IF(AND(NOT(ISERROR(FIND("!y",$A37))),IF(Z37=Z$17,TRUE())),"!Y",IF(AND(NOT(ISERROR(FIND("!n",$A37))),IF(Z37=Z$18,TRUE())),"!N",IF(AND(NOT(ISERROR(FIND("!d",$A37))),IF(Z37=Z$19,TRUE())),"!D",IF(AND(NOT(ISERROR(FIND("d-",$A37))),IF(Z37&lt;&gt;Z36,TRUE())),"!-",IF(OR(AND($A37=$A36,Z37=Z36),AND($A37=$A35,Z37=Z35),AND($A37=$A34,Z37=Z34),AND($A37=$A33,Z37=Z33),AND($A37=$A32,Z37=Z32),AND($A37=$A31,Z37=Z31),AND($A37=$A30,Z37=Z30),AND($A37=$A29,Z37=Z29),AND($A37=$A28,Z37=Z28),AND($A37=$A27,Z37=Z27),AND($A37=$A26,Z37=Z26),AND($A37=$A25,Z37=Z25),AND($A37=$A24,Z37=Z24)),"!+",""))))))),"")))," ")</f>
        <v/>
      </c>
      <c r="AB37" s="81" t="s">
        <v>390</v>
      </c>
      <c r="AC37" s="47" t="str">
        <f aca="false">IF(OR(AC$6="No",ISERROR(FIND("&amp;",AB37)),ISERROR(FIND("_",$A37)))," ",LOWER(MID(AB37,FIND("&amp;",AB37)+1,1)))</f>
        <v> </v>
      </c>
      <c r="AD37" s="61" t="str">
        <f aca="false">IF(LEN(TRIM($B37)),IF(LEN(TRIM(AB37))=0,"!!",IF(ISERROR(AND(FIND("&amp;",AB37),FIND("Yes",AC$6),FIND("_",$A37))),IF(AC$6="Yes",IF(ISERROR(IF(AND(LEN(TRIM(AC37))=0,AC$6="Yes",FIND("_",$A37)),"!&amp;")="!&amp;")," ","!&amp;"),IF(ISERROR(IF(AND(FIND("&amp;",AB37),AC$6="No",FIND("_",$A37)),"!&amp;")="!&amp;")," ","!&amp;")),IF(LEN(TRIM(AC37)),IF(AND(NOT(ISERROR(FIND("!o",$A37))),IF(AC37=AC$15,TRUE())),"!O",IF(AND(NOT(ISERROR(FIND("!c",$A37))),IF(AC37=AC$16,TRUE())),"!C",IF(AND(NOT(ISERROR(FIND("!y",$A37))),IF(AC37=AC$17,TRUE())),"!Y",IF(AND(NOT(ISERROR(FIND("!n",$A37))),IF(AC37=AC$18,TRUE())),"!N",IF(AND(NOT(ISERROR(FIND("!d",$A37))),IF(AC37=AC$19,TRUE())),"!D",IF(AND(NOT(ISERROR(FIND("d-",$A37))),IF(AC37&lt;&gt;AC36,TRUE())),"!-",IF(OR(AND($A37=$A36,AC37=AC36),AND($A37=$A35,AC37=AC35),AND($A37=$A34,AC37=AC34),AND($A37=$A33,AC37=AC33),AND($A37=$A32,AC37=AC32),AND($A37=$A31,AC37=AC31),AND($A37=$A30,AC37=AC30),AND($A37=$A29,AC37=AC29),AND($A37=$A28,AC37=AC28),AND($A37=$A27,AC37=AC27),AND($A37=$A26,AC37=AC26),AND($A37=$A25,AC37=AC25),AND($A37=$A24,AC37=AC24)),"!+",""))))))),"")))," ")</f>
        <v> </v>
      </c>
      <c r="AE37" s="82" t="s">
        <v>391</v>
      </c>
      <c r="AF37" s="47" t="str">
        <f aca="false">IF(OR(AF$6="No",ISERROR(FIND("&amp;",AE37)),ISERROR(FIND("_",$A37)))," ",LOWER(MID(AE37,FIND("&amp;",AE37)+1,1)))</f>
        <v>x</v>
      </c>
      <c r="AG37" s="61" t="str">
        <f aca="false">IF(LEN(TRIM($B37)),IF(LEN(TRIM(AE37))=0,"!!",IF(ISERROR(AND(FIND("&amp;",AE37),FIND("Yes",AF$6),FIND("_",$A37))),IF(AF$6="Yes",IF(ISERROR(IF(AND(LEN(TRIM(AF37))=0,AF$6="Yes",FIND("_",$A37)),"!&amp;")="!&amp;")," ","!&amp;"),IF(ISERROR(IF(AND(FIND("&amp;",AE37),AF$6="No",FIND("_",$A37)),"!&amp;")="!&amp;")," ","!&amp;")),IF(LEN(TRIM(AF37)),IF(AND(NOT(ISERROR(FIND("!o",$A37))),IF(AF37=AF$15,TRUE())),"!O",IF(AND(NOT(ISERROR(FIND("!c",$A37))),IF(AF37=AF$16,TRUE())),"!C",IF(AND(NOT(ISERROR(FIND("!y",$A37))),IF(AF37=AF$17,TRUE())),"!Y",IF(AND(NOT(ISERROR(FIND("!n",$A37))),IF(AF37=AF$18,TRUE())),"!N",IF(AND(NOT(ISERROR(FIND("!d",$A37))),IF(AF37=AF$19,TRUE())),"!D",IF(AND(NOT(ISERROR(FIND("d-",$A37))),IF(AF37&lt;&gt;AF36,TRUE())),"!-",IF(OR(AND($A37=$A36,AF37=AF36),AND($A37=$A35,AF37=AF35),AND($A37=$A34,AF37=AF34),AND($A37=$A33,AF37=AF33),AND($A37=$A32,AF37=AF32),AND($A37=$A31,AF37=AF31),AND($A37=$A30,AF37=AF30),AND($A37=$A29,AF37=AF29),AND($A37=$A28,AF37=AF28),AND($A37=$A27,AF37=AF27),AND($A37=$A26,AF37=AF26),AND($A37=$A25,AF37=AF25),AND($A37=$A24,AF37=AF24)),"!+",""))))))),"")))," ")</f>
        <v/>
      </c>
      <c r="AH37" s="83" t="s">
        <v>392</v>
      </c>
      <c r="AI37" s="47" t="str">
        <f aca="false">IF(OR(AI$6="No",ISERROR(FIND("&amp;",AH37)),ISERROR(FIND("_",$A37)))," ",LOWER(MID(AH37,FIND("&amp;",AH37)+1,1)))</f>
        <v>x</v>
      </c>
      <c r="AJ37" s="61" t="str">
        <f aca="false">IF(LEN(TRIM($B37)),IF(LEN(TRIM(AH37))=0,"!!",IF(ISERROR(AND(FIND("&amp;",AH37),FIND("Yes",AI$6),FIND("_",$A37))),IF(AI$6="Yes",IF(ISERROR(IF(AND(LEN(TRIM(AI37))=0,AI$6="Yes",FIND("_",$A37)),"!&amp;")="!&amp;")," ","!&amp;"),IF(ISERROR(IF(AND(FIND("&amp;",AH37),AI$6="No",FIND("_",$A37)),"!&amp;")="!&amp;")," ","!&amp;")),IF(LEN(TRIM(AI37)),IF(AND(NOT(ISERROR(FIND("!o",$A37))),IF(AI37=AI$15,TRUE())),"!O",IF(AND(NOT(ISERROR(FIND("!c",$A37))),IF(AI37=AI$16,TRUE())),"!C",IF(AND(NOT(ISERROR(FIND("!y",$A37))),IF(AI37=AI$17,TRUE())),"!Y",IF(AND(NOT(ISERROR(FIND("!n",$A37))),IF(AI37=AI$18,TRUE())),"!N",IF(AND(NOT(ISERROR(FIND("!d",$A37))),IF(AI37=AI$19,TRUE())),"!D",IF(AND(NOT(ISERROR(FIND("d-",$A37))),IF(AI37&lt;&gt;AI36,TRUE())),"!-",IF(OR(AND($A37=$A36,AI37=AI36),AND($A37=$A35,AI37=AI35),AND($A37=$A34,AI37=AI34),AND($A37=$A33,AI37=AI33),AND($A37=$A32,AI37=AI32),AND($A37=$A31,AI37=AI31),AND($A37=$A30,AI37=AI30),AND($A37=$A29,AI37=AI29),AND($A37=$A28,AI37=AI28),AND($A37=$A27,AI37=AI27),AND($A37=$A26,AI37=AI26),AND($A37=$A25,AI37=AI25),AND($A37=$A24,AI37=AI24)),"!+",""))))))),"")))," ")</f>
        <v/>
      </c>
      <c r="AK37" s="86" t="s">
        <v>393</v>
      </c>
      <c r="AL37" s="47" t="str">
        <f aca="false">IF(OR(AL$6="No",ISERROR(FIND("&amp;",AK37)),ISERROR(FIND("_",$A37)))," ",LOWER(MID(AK37,FIND("&amp;",AK37)+1,1)))</f>
        <v> </v>
      </c>
      <c r="AM37" s="61" t="str">
        <f aca="false">IF(LEN(TRIM($B37)),IF(LEN(TRIM(AK37))=0,"!!",IF(ISERROR(AND(FIND("&amp;",AK37),FIND("Yes",AL$6),FIND("_",$A37))),IF(AL$6="Yes",IF(ISERROR(IF(AND(LEN(TRIM(AL37))=0,AL$6="Yes",FIND("_",$A37)),"!&amp;")="!&amp;")," ","!&amp;"),IF(ISERROR(IF(AND(FIND("&amp;",AK37),AL$6="No",FIND("_",$A37)),"!&amp;")="!&amp;")," ","!&amp;")),IF(LEN(TRIM(AL37)),IF(AND(NOT(ISERROR(FIND("!o",$A37))),IF(AL37=AL$15,TRUE())),"!O",IF(AND(NOT(ISERROR(FIND("!c",$A37))),IF(AL37=AL$16,TRUE())),"!C",IF(AND(NOT(ISERROR(FIND("!y",$A37))),IF(AL37=AL$17,TRUE())),"!Y",IF(AND(NOT(ISERROR(FIND("!n",$A37))),IF(AL37=AL$18,TRUE())),"!N",IF(AND(NOT(ISERROR(FIND("!d",$A37))),IF(AL37=AL$19,TRUE())),"!D",IF(AND(NOT(ISERROR(FIND("d-",$A37))),IF(AL37&lt;&gt;AL36,TRUE())),"!-",IF(OR(AND($A37=$A36,AL37=AL36),AND($A37=$A35,AL37=AL35),AND($A37=$A34,AL37=AL34),AND($A37=$A33,AL37=AL33),AND($A37=$A32,AL37=AL32),AND($A37=$A31,AL37=AL31),AND($A37=$A30,AL37=AL30),AND($A37=$A29,AL37=AL29),AND($A37=$A28,AL37=AL28),AND($A37=$A27,AL37=AL27),AND($A37=$A26,AL37=AL26),AND($A37=$A25,AL37=AL25),AND($A37=$A24,AL37=AL24)),"!+",""))))))),"")))," ")</f>
        <v> </v>
      </c>
      <c r="AN37" s="80" t="s">
        <v>394</v>
      </c>
      <c r="AO37" s="47" t="str">
        <f aca="false">IF(OR(AO$6="No",ISERROR(FIND("&amp;",AN37)),ISERROR(FIND("_",$A37)))," ",LOWER(MID(AN37,FIND("&amp;",AN37)+1,1)))</f>
        <v>q</v>
      </c>
      <c r="AP37" s="61" t="str">
        <f aca="false">IF(LEN(TRIM($B37)),IF(LEN(TRIM(AN37))=0,"!!",IF(ISERROR(AND(FIND("&amp;",AN37),FIND("Yes",AO$6),FIND("_",$A37))),IF(AO$6="Yes",IF(ISERROR(IF(AND(LEN(TRIM(AO37))=0,AO$6="Yes",FIND("_",$A37)),"!&amp;")="!&amp;")," ","!&amp;"),IF(ISERROR(IF(AND(FIND("&amp;",AN37),AO$6="No",FIND("_",$A37)),"!&amp;")="!&amp;")," ","!&amp;")),IF(LEN(TRIM(AO37)),IF(AND(NOT(ISERROR(FIND("!o",$A37))),IF(AO37=AO$15,TRUE())),"!O",IF(AND(NOT(ISERROR(FIND("!c",$A37))),IF(AO37=AO$16,TRUE())),"!C",IF(AND(NOT(ISERROR(FIND("!y",$A37))),IF(AO37=AO$17,TRUE())),"!Y",IF(AND(NOT(ISERROR(FIND("!n",$A37))),IF(AO37=AO$18,TRUE())),"!N",IF(AND(NOT(ISERROR(FIND("!d",$A37))),IF(AO37=AO$19,TRUE())),"!D",IF(AND(NOT(ISERROR(FIND("d-",$A37))),IF(AO37&lt;&gt;AO36,TRUE())),"!-",IF(OR(AND($A37=$A36,AO37=AO36),AND($A37=$A35,AO37=AO35),AND($A37=$A34,AO37=AO34),AND($A37=$A33,AO37=AO33),AND($A37=$A32,AO37=AO32),AND($A37=$A31,AO37=AO31),AND($A37=$A30,AO37=AO30),AND($A37=$A29,AO37=AO29),AND($A37=$A28,AO37=AO28),AND($A37=$A27,AO37=AO27),AND($A37=$A26,AO37=AO26),AND($A37=$A25,AO37=AO25),AND($A37=$A24,AO37=AO24)),"!+",""))))))),"")))," ")</f>
        <v/>
      </c>
      <c r="AQ37" s="80" t="s">
        <v>395</v>
      </c>
      <c r="AR37" s="47" t="str">
        <f aca="false">IF(OR(AR$6="No",ISERROR(FIND("&amp;",AQ37)),ISERROR(FIND("_",$A37)))," ",LOWER(MID(AQ37,FIND("&amp;",AQ37)+1,1)))</f>
        <v>l</v>
      </c>
      <c r="AS37" s="61" t="str">
        <f aca="false">IF(LEN(TRIM($B37)),IF(LEN(TRIM(AQ37))=0,"!!",IF(ISERROR(AND(FIND("&amp;",AQ37),FIND("Yes",AR$6),FIND("_",$A37))),IF(AR$6="Yes",IF(ISERROR(IF(AND(LEN(TRIM(AR37))=0,AR$6="Yes",FIND("_",$A37)),"!&amp;")="!&amp;")," ","!&amp;"),IF(ISERROR(IF(AND(FIND("&amp;",AQ37),AR$6="No",FIND("_",$A37)),"!&amp;")="!&amp;")," ","!&amp;")),IF(LEN(TRIM(AR37)),IF(AND(NOT(ISERROR(FIND("!o",$A37))),IF(AR37=AR$15,TRUE())),"!O",IF(AND(NOT(ISERROR(FIND("!c",$A37))),IF(AR37=AR$16,TRUE())),"!C",IF(AND(NOT(ISERROR(FIND("!y",$A37))),IF(AR37=AR$17,TRUE())),"!Y",IF(AND(NOT(ISERROR(FIND("!n",$A37))),IF(AR37=AR$18,TRUE())),"!N",IF(AND(NOT(ISERROR(FIND("!d",$A37))),IF(AR37=AR$19,TRUE())),"!D",IF(AND(NOT(ISERROR(FIND("d-",$A37))),IF(AR37&lt;&gt;AR36,TRUE())),"!-",IF(OR(AND($A37=$A36,AR37=AR36),AND($A37=$A35,AR37=AR35),AND($A37=$A34,AR37=AR34),AND($A37=$A33,AR37=AR33),AND($A37=$A32,AR37=AR32),AND($A37=$A31,AR37=AR31),AND($A37=$A30,AR37=AR30),AND($A37=$A29,AR37=AR29),AND($A37=$A28,AR37=AR28),AND($A37=$A27,AR37=AR27),AND($A37=$A26,AR37=AR26),AND($A37=$A25,AR37=AR25),AND($A37=$A24,AR37=AR24)),"!+",""))))))),"")))," ")</f>
        <v/>
      </c>
      <c r="AT37" s="85" t="s">
        <v>396</v>
      </c>
      <c r="AU37" s="47" t="str">
        <f aca="false">IF(OR(AU$6="No",ISERROR(FIND("&amp;",AT37)),ISERROR(FIND("_",$A37)))," ",LOWER(MID(AT37,FIND("&amp;",AT37)+1,1)))</f>
        <v>з</v>
      </c>
      <c r="AV37" s="61" t="str">
        <f aca="false">IF(LEN(TRIM($B37)),IF(LEN(TRIM(AT37))=0,"!!",IF(ISERROR(AND(FIND("&amp;",AT37),FIND("Yes",AU$6),FIND("_",$A37))),IF(AU$6="Yes",IF(ISERROR(IF(AND(LEN(TRIM(AU37))=0,AU$6="Yes",FIND("_",$A37)),"!&amp;")="!&amp;")," ","!&amp;"),IF(ISERROR(IF(AND(FIND("&amp;",AT37),AU$6="No",FIND("_",$A37)),"!&amp;")="!&amp;")," ","!&amp;")),IF(LEN(TRIM(AU37)),IF(AND(NOT(ISERROR(FIND("!o",$A37))),IF(AU37=AU$15,TRUE())),"!O",IF(AND(NOT(ISERROR(FIND("!c",$A37))),IF(AU37=AU$16,TRUE())),"!C",IF(AND(NOT(ISERROR(FIND("!y",$A37))),IF(AU37=AU$17,TRUE())),"!Y",IF(AND(NOT(ISERROR(FIND("!n",$A37))),IF(AU37=AU$18,TRUE())),"!N",IF(AND(NOT(ISERROR(FIND("!d",$A37))),IF(AU37=AU$19,TRUE())),"!D",IF(AND(NOT(ISERROR(FIND("d-",$A37))),IF(AU37&lt;&gt;AU36,TRUE())),"!-",IF(OR(AND($A37=$A36,AU37=AU36),AND($A37=$A35,AU37=AU35),AND($A37=$A34,AU37=AU34),AND($A37=$A33,AU37=AU33),AND($A37=$A32,AU37=AU32),AND($A37=$A31,AU37=AU31),AND($A37=$A30,AU37=AU30),AND($A37=$A29,AU37=AU29),AND($A37=$A28,AU37=AU28),AND($A37=$A27,AU37=AU27),AND($A37=$A26,AU37=AU26),AND($A37=$A25,AU37=AU25),AND($A37=$A24,AU37=AU24)),"!+",""))))))),"")))," ")</f>
        <v/>
      </c>
      <c r="AW37" s="80" t="s">
        <v>397</v>
      </c>
      <c r="AX37" s="47" t="str">
        <f aca="false">IF(OR(AX$6="No",ISERROR(FIND("&amp;",AW37)),ISERROR(FIND("_",$A37)))," ",LOWER(MID(AW37,FIND("&amp;",AW37)+1,1)))</f>
        <v>k</v>
      </c>
      <c r="AY37" s="61" t="str">
        <f aca="false">IF(LEN(TRIM($B37)),IF(LEN(TRIM(AW37))=0,"!!",IF(ISERROR(AND(FIND("&amp;",AW37),FIND("Yes",AX$6),FIND("_",$A37))),IF(AX$6="Yes",IF(ISERROR(IF(AND(LEN(TRIM(AX37))=0,AX$6="Yes",FIND("_",$A37)),"!&amp;")="!&amp;")," ","!&amp;"),IF(ISERROR(IF(AND(FIND("&amp;",AW37),AX$6="No",FIND("_",$A37)),"!&amp;")="!&amp;")," ","!&amp;")),IF(LEN(TRIM(AX37)),IF(AND(NOT(ISERROR(FIND("!o",$A37))),IF(AX37=AX$15,TRUE())),"!O",IF(AND(NOT(ISERROR(FIND("!c",$A37))),IF(AX37=AX$16,TRUE())),"!C",IF(AND(NOT(ISERROR(FIND("!y",$A37))),IF(AX37=AX$17,TRUE())),"!Y",IF(AND(NOT(ISERROR(FIND("!n",$A37))),IF(AX37=AX$18,TRUE())),"!N",IF(AND(NOT(ISERROR(FIND("!d",$A37))),IF(AX37=AX$19,TRUE())),"!D",IF(AND(NOT(ISERROR(FIND("d-",$A37))),IF(AX37&lt;&gt;AX36,TRUE())),"!-",IF(OR(AND($A37=$A36,AX37=AX36),AND($A37=$A35,AX37=AX35),AND($A37=$A34,AX37=AX34),AND($A37=$A33,AX37=AX33),AND($A37=$A32,AX37=AX32),AND($A37=$A31,AX37=AX31),AND($A37=$A30,AX37=AX30),AND($A37=$A29,AX37=AX29),AND($A37=$A28,AX37=AX28),AND($A37=$A27,AX37=AX27),AND($A37=$A26,AX37=AX26),AND($A37=$A25,AX37=AX25),AND($A37=$A24,AX37=AX24)),"!+",""))))))),"")))," ")</f>
        <v/>
      </c>
      <c r="AZ37" s="80" t="str">
        <f aca="false">SUBSTITUTE($D37,"&amp;","")</f>
        <v>Exit</v>
      </c>
      <c r="BA37" s="47" t="str">
        <f aca="false">IF(OR(BA$6="No",ISERROR(FIND("&amp;",AZ37)),ISERROR(FIND("_",$A37)))," ",LOWER(MID(AZ37,FIND("&amp;",AZ37)+1,1)))</f>
        <v> </v>
      </c>
      <c r="BB37" s="61" t="str">
        <f aca="false">IF(LEN(TRIM($B37)),IF(LEN(TRIM(AZ37))=0,"!!",IF(ISERROR(AND(FIND("&amp;",AZ37),FIND("Yes",BA$6),FIND("_",$A37))),IF(BA$6="Yes",IF(ISERROR(IF(AND(LEN(TRIM(BA37))=0,BA$6="Yes",FIND("_",$A37)),"!&amp;")="!&amp;")," ","!&amp;"),IF(ISERROR(IF(AND(FIND("&amp;",AZ37),BA$6="No",FIND("_",$A37)),"!&amp;")="!&amp;")," ","!&amp;")),IF(LEN(TRIM(BA37)),IF(AND(NOT(ISERROR(FIND("!o",$A37))),IF(BA37=BA$15,TRUE())),"!O",IF(AND(NOT(ISERROR(FIND("!c",$A37))),IF(BA37=BA$16,TRUE())),"!C",IF(AND(NOT(ISERROR(FIND("!y",$A37))),IF(BA37=BA$17,TRUE())),"!Y",IF(AND(NOT(ISERROR(FIND("!n",$A37))),IF(BA37=BA$18,TRUE())),"!N",IF(AND(NOT(ISERROR(FIND("!d",$A37))),IF(BA37=BA$19,TRUE())),"!D",IF(AND(NOT(ISERROR(FIND("d-",$A37))),IF(BA37&lt;&gt;BA36,TRUE())),"!-",IF(OR(AND($A37=$A36,BA37=BA36),AND($A37=$A35,BA37=BA35),AND($A37=$A34,BA37=BA34),AND($A37=$A33,BA37=BA33),AND($A37=$A32,BA37=BA32),AND($A37=$A31,BA37=BA31),AND($A37=$A30,BA37=BA30),AND($A37=$A29,BA37=BA29),AND($A37=$A28,BA37=BA28),AND($A37=$A27,BA37=BA27),AND($A37=$A26,BA37=BA26),AND($A37=$A25,BA37=BA25),AND($A37=$A24,BA37=BA24)),"!+",""))))))),"")))," ")</f>
        <v>!&amp;</v>
      </c>
    </row>
    <row collapsed="false" customFormat="false" customHeight="true" hidden="false" ht="12.75" outlineLevel="0" r="38">
      <c r="A38" s="2"/>
      <c r="E38" s="37"/>
      <c r="F38" s="37"/>
      <c r="H38" s="37"/>
      <c r="I38" s="37"/>
      <c r="K38" s="37"/>
      <c r="L38" s="37"/>
      <c r="N38" s="37"/>
      <c r="O38" s="37"/>
      <c r="Q38" s="37"/>
      <c r="R38" s="37"/>
      <c r="T38" s="37"/>
      <c r="U38" s="37"/>
      <c r="W38" s="37"/>
      <c r="X38" s="37"/>
      <c r="Z38" s="37"/>
      <c r="AA38" s="37"/>
      <c r="AC38" s="37"/>
      <c r="AD38" s="37"/>
      <c r="AE38" s="48"/>
      <c r="AF38" s="37"/>
      <c r="AG38" s="37"/>
      <c r="AI38" s="37"/>
      <c r="AJ38" s="37"/>
      <c r="AL38" s="37"/>
      <c r="AM38" s="37"/>
      <c r="AO38" s="37"/>
      <c r="AP38" s="37"/>
      <c r="AR38" s="37"/>
      <c r="AS38" s="37"/>
      <c r="AT38" s="49"/>
      <c r="AU38" s="37"/>
      <c r="AV38" s="37"/>
      <c r="AW38" s="2"/>
      <c r="AX38" s="37"/>
      <c r="AY38" s="37"/>
      <c r="AZ38" s="2"/>
      <c r="BA38" s="37"/>
      <c r="BB38" s="37"/>
      <c r="IU38" s="2"/>
      <c r="IV38" s="2"/>
    </row>
    <row collapsed="false" customFormat="false" customHeight="true" hidden="false" ht="12.75" outlineLevel="0" r="39">
      <c r="A39" s="2"/>
      <c r="D39" s="40" t="s">
        <v>398</v>
      </c>
      <c r="E39" s="37"/>
      <c r="F39" s="37"/>
      <c r="G39" s="40" t="s">
        <v>398</v>
      </c>
      <c r="H39" s="37"/>
      <c r="I39" s="37"/>
      <c r="J39" s="40" t="s">
        <v>398</v>
      </c>
      <c r="K39" s="37"/>
      <c r="L39" s="37"/>
      <c r="M39" s="40" t="s">
        <v>398</v>
      </c>
      <c r="N39" s="37"/>
      <c r="O39" s="37"/>
      <c r="P39" s="40" t="s">
        <v>398</v>
      </c>
      <c r="Q39" s="37"/>
      <c r="R39" s="37"/>
      <c r="S39" s="40" t="s">
        <v>398</v>
      </c>
      <c r="T39" s="37"/>
      <c r="U39" s="37"/>
      <c r="V39" s="40" t="s">
        <v>398</v>
      </c>
      <c r="W39" s="37"/>
      <c r="X39" s="37"/>
      <c r="Y39" s="40" t="s">
        <v>398</v>
      </c>
      <c r="Z39" s="37"/>
      <c r="AA39" s="37"/>
      <c r="AB39" s="40" t="s">
        <v>398</v>
      </c>
      <c r="AC39" s="37"/>
      <c r="AD39" s="37"/>
      <c r="AE39" s="40" t="s">
        <v>398</v>
      </c>
      <c r="AF39" s="37"/>
      <c r="AG39" s="37"/>
      <c r="AH39" s="40" t="s">
        <v>398</v>
      </c>
      <c r="AI39" s="37"/>
      <c r="AJ39" s="37"/>
      <c r="AK39" s="40" t="s">
        <v>398</v>
      </c>
      <c r="AL39" s="37"/>
      <c r="AM39" s="37"/>
      <c r="AN39" s="40" t="s">
        <v>398</v>
      </c>
      <c r="AO39" s="37"/>
      <c r="AP39" s="37"/>
      <c r="AQ39" s="40" t="s">
        <v>398</v>
      </c>
      <c r="AR39" s="37"/>
      <c r="AS39" s="37"/>
      <c r="AT39" s="40" t="s">
        <v>398</v>
      </c>
      <c r="AU39" s="37"/>
      <c r="AV39" s="37"/>
      <c r="AW39" s="40" t="s">
        <v>398</v>
      </c>
      <c r="AX39" s="37"/>
      <c r="AY39" s="37"/>
      <c r="AZ39" s="40" t="str">
        <f aca="false">SUBSTITUTE($D39,"&amp;","")</f>
        <v>Main Form; File-Menu; Edit: []</v>
      </c>
      <c r="BA39" s="37"/>
      <c r="BB39" s="37"/>
      <c r="IU39" s="2"/>
      <c r="IV39" s="2"/>
    </row>
    <row collapsed="false" customFormat="false" customHeight="true" hidden="false" ht="12.75" outlineLevel="0" r="40">
      <c r="A40" s="47" t="s">
        <v>399</v>
      </c>
      <c r="B40" s="41" t="s">
        <v>133</v>
      </c>
      <c r="C40" s="50" t="s">
        <v>400</v>
      </c>
      <c r="D40" s="80" t="s">
        <v>401</v>
      </c>
      <c r="E40" s="47" t="str">
        <f aca="false">IF(OR(E$6="No",ISERROR(FIND("&amp;",D40)),ISERROR(FIND("_",$A40)))," ",LOWER(MID(D40,FIND("&amp;",D40)+1,1)))</f>
        <v>u</v>
      </c>
      <c r="F40" s="61" t="str">
        <f aca="false">IF(LEN(TRIM($B40)),IF(LEN(TRIM(D40))=0,"!!",IF(ISERROR(AND(FIND("&amp;",D40),FIND("Yes",E$6),FIND("_",$A40))),IF(E$6="Yes",IF(ISERROR(IF(AND(LEN(TRIM(E40))=0,E$6="Yes",FIND("_",$A40)),"!&amp;")="!&amp;")," ","!&amp;"),IF(ISERROR(IF(AND(FIND("&amp;",D40),E$6="No",FIND("_",$A40)),"!&amp;")="!&amp;")," ","!&amp;")),IF(LEN(TRIM(E40)),IF(AND(NOT(ISERROR(FIND("!o",$A40))),IF(E40=E$15,TRUE())),"!O",IF(AND(NOT(ISERROR(FIND("!c",$A40))),IF(E40=E$16,TRUE())),"!C",IF(AND(NOT(ISERROR(FIND("!y",$A40))),IF(E40=E$17,TRUE())),"!Y",IF(AND(NOT(ISERROR(FIND("!n",$A40))),IF(E40=E$18,TRUE())),"!N",IF(AND(NOT(ISERROR(FIND("!d",$A40))),IF(E40=E$19,TRUE())),"!D",IF(AND(NOT(ISERROR(FIND("d-",$A40))),IF(E40&lt;&gt;E39,TRUE())),"!-",IF(OR(AND($A40=$A39,E40=E39),AND($A40=$A38,E40=E38),AND($A40=$A37,E40=E37),AND($A40=$A36,E40=E36),AND($A40=$A35,E40=E35),AND($A40=$A34,E40=E34),AND($A40=$A33,E40=E33),AND($A40=$A32,E40=E32),AND($A40=$A31,E40=E31),AND($A40=$A30,E40=E30),AND($A40=$A29,E40=E29),AND($A40=$A28,E40=E28),AND($A40=$A27,E40=E27)),"!+",""))))))),"")))," ")</f>
        <v/>
      </c>
      <c r="G40" s="80" t="s">
        <v>402</v>
      </c>
      <c r="H40" s="47" t="str">
        <f aca="false">IF(OR(H$6="No",ISERROR(FIND("&amp;",G40)),ISERROR(FIND("_",$A40)))," ",LOWER(MID(G40,FIND("&amp;",G40)+1,1)))</f>
        <v>a</v>
      </c>
      <c r="I40" s="61" t="str">
        <f aca="false">IF(LEN(TRIM($B40)),IF(LEN(TRIM(G40))=0,"!!",IF(ISERROR(AND(FIND("&amp;",G40),FIND("Yes",H$6),FIND("_",$A40))),IF(H$6="Yes",IF(ISERROR(IF(AND(LEN(TRIM(H40))=0,H$6="Yes",FIND("_",$A40)),"!&amp;")="!&amp;")," ","!&amp;"),IF(ISERROR(IF(AND(FIND("&amp;",G40),H$6="No",FIND("_",$A40)),"!&amp;")="!&amp;")," ","!&amp;")),IF(LEN(TRIM(H40)),IF(AND(NOT(ISERROR(FIND("!o",$A40))),IF(H40=H$15,TRUE())),"!O",IF(AND(NOT(ISERROR(FIND("!c",$A40))),IF(H40=H$16,TRUE())),"!C",IF(AND(NOT(ISERROR(FIND("!y",$A40))),IF(H40=H$17,TRUE())),"!Y",IF(AND(NOT(ISERROR(FIND("!n",$A40))),IF(H40=H$18,TRUE())),"!N",IF(AND(NOT(ISERROR(FIND("!d",$A40))),IF(H40=H$19,TRUE())),"!D",IF(AND(NOT(ISERROR(FIND("d-",$A40))),IF(H40&lt;&gt;H39,TRUE())),"!-",IF(OR(AND($A40=$A39,H40=H39),AND($A40=$A38,H40=H38),AND($A40=$A37,H40=H37),AND($A40=$A36,H40=H36),AND($A40=$A35,H40=H35),AND($A40=$A34,H40=H34),AND($A40=$A33,H40=H33),AND($A40=$A32,H40=H32),AND($A40=$A31,H40=H31),AND($A40=$A30,H40=H30),AND($A40=$A29,H40=H29),AND($A40=$A28,H40=H28),AND($A40=$A27,H40=H27)),"!+",""))))))),"")))," ")</f>
        <v/>
      </c>
      <c r="J40" s="87" t="s">
        <v>403</v>
      </c>
      <c r="K40" s="47" t="str">
        <f aca="false">IF(OR(K$6="No",ISERROR(FIND("&amp;",J40)),ISERROR(FIND("_",$A40)))," ",LOWER(MID(J40,FIND("&amp;",J40)+1,1)))</f>
        <v>d</v>
      </c>
      <c r="L40" s="61" t="str">
        <f aca="false">IF(LEN(TRIM($B40)),IF(LEN(TRIM(J40))=0,"!!",IF(ISERROR(AND(FIND("&amp;",J40),FIND("Yes",K$6),FIND("_",$A40))),IF(K$6="Yes",IF(ISERROR(IF(AND(LEN(TRIM(K40))=0,K$6="Yes",FIND("_",$A40)),"!&amp;")="!&amp;")," ","!&amp;"),IF(ISERROR(IF(AND(FIND("&amp;",J40),K$6="No",FIND("_",$A40)),"!&amp;")="!&amp;")," ","!&amp;")),IF(LEN(TRIM(K40)),IF(AND(NOT(ISERROR(FIND("!o",$A40))),IF(K40=K$15,TRUE())),"!O",IF(AND(NOT(ISERROR(FIND("!c",$A40))),IF(K40=K$16,TRUE())),"!C",IF(AND(NOT(ISERROR(FIND("!y",$A40))),IF(K40=K$17,TRUE())),"!Y",IF(AND(NOT(ISERROR(FIND("!n",$A40))),IF(K40=K$18,TRUE())),"!N",IF(AND(NOT(ISERROR(FIND("!d",$A40))),IF(K40=K$19,TRUE())),"!D",IF(AND(NOT(ISERROR(FIND("d-",$A40))),IF(K40&lt;&gt;K39,TRUE())),"!-",IF(OR(AND($A40=$A39,K40=K39),AND($A40=$A38,K40=K38),AND($A40=$A37,K40=K37),AND($A40=$A36,K40=K36),AND($A40=$A35,K40=K35),AND($A40=$A34,K40=K34),AND($A40=$A33,K40=K33),AND($A40=$A32,K40=K32),AND($A40=$A31,K40=K31),AND($A40=$A30,K40=K30),AND($A40=$A29,K40=K29),AND($A40=$A28,K40=K28),AND($A40=$A27,K40=K27)),"!+",""))))))),"")))," ")</f>
        <v/>
      </c>
      <c r="M40" s="80" t="s">
        <v>404</v>
      </c>
      <c r="N40" s="47" t="str">
        <f aca="false">IF(OR(N$6="No",ISERROR(FIND("&amp;",M40)),ISERROR(FIND("_",$A40)))," ",LOWER(MID(M40,FIND("&amp;",M40)+1,1)))</f>
        <v>r</v>
      </c>
      <c r="O40" s="61" t="str">
        <f aca="false">IF(LEN(TRIM($B40)),IF(LEN(TRIM(M40))=0,"!!",IF(ISERROR(AND(FIND("&amp;",M40),FIND("Yes",N$6),FIND("_",$A40))),IF(N$6="Yes",IF(ISERROR(IF(AND(LEN(TRIM(N40))=0,N$6="Yes",FIND("_",$A40)),"!&amp;")="!&amp;")," ","!&amp;"),IF(ISERROR(IF(AND(FIND("&amp;",M40),N$6="No",FIND("_",$A40)),"!&amp;")="!&amp;")," ","!&amp;")),IF(LEN(TRIM(N40)),IF(AND(NOT(ISERROR(FIND("!o",$A40))),IF(N40=N$15,TRUE())),"!O",IF(AND(NOT(ISERROR(FIND("!c",$A40))),IF(N40=N$16,TRUE())),"!C",IF(AND(NOT(ISERROR(FIND("!y",$A40))),IF(N40=N$17,TRUE())),"!Y",IF(AND(NOT(ISERROR(FIND("!n",$A40))),IF(N40=N$18,TRUE())),"!N",IF(AND(NOT(ISERROR(FIND("!d",$A40))),IF(N40=N$19,TRUE())),"!D",IF(AND(NOT(ISERROR(FIND("d-",$A40))),IF(N40&lt;&gt;N39,TRUE())),"!-",IF(OR(AND($A40=$A39,N40=N39),AND($A40=$A38,N40=N38),AND($A40=$A37,N40=N37),AND($A40=$A36,N40=N36),AND($A40=$A35,N40=N35),AND($A40=$A34,N40=N34),AND($A40=$A33,N40=N33),AND($A40=$A32,N40=N32),AND($A40=$A31,N40=N31),AND($A40=$A30,N40=N30),AND($A40=$A29,N40=N29),AND($A40=$A28,N40=N28),AND($A40=$A27,N40=N27)),"!+",""))))))),"")))," ")</f>
        <v/>
      </c>
      <c r="P40" s="80" t="s">
        <v>145</v>
      </c>
      <c r="Q40" s="47" t="str">
        <f aca="false">IF(OR(Q$6="No",ISERROR(FIND("&amp;",P40)),ISERROR(FIND("_",$A40)))," ",LOWER(MID(P40,FIND("&amp;",P40)+1,1)))</f>
        <v>a</v>
      </c>
      <c r="R40" s="61" t="str">
        <f aca="false">IF(LEN(TRIM($B40)),IF(LEN(TRIM(P40))=0,"!!",IF(ISERROR(AND(FIND("&amp;",P40),FIND("Yes",Q$6),FIND("_",$A40))),IF(Q$6="Yes",IF(ISERROR(IF(AND(LEN(TRIM(Q40))=0,Q$6="Yes",FIND("_",$A40)),"!&amp;")="!&amp;")," ","!&amp;"),IF(ISERROR(IF(AND(FIND("&amp;",P40),Q$6="No",FIND("_",$A40)),"!&amp;")="!&amp;")," ","!&amp;")),IF(LEN(TRIM(Q40)),IF(AND(NOT(ISERROR(FIND("!o",$A40))),IF(Q40=Q$15,TRUE())),"!O",IF(AND(NOT(ISERROR(FIND("!c",$A40))),IF(Q40=Q$16,TRUE())),"!C",IF(AND(NOT(ISERROR(FIND("!y",$A40))),IF(Q40=Q$17,TRUE())),"!Y",IF(AND(NOT(ISERROR(FIND("!n",$A40))),IF(Q40=Q$18,TRUE())),"!N",IF(AND(NOT(ISERROR(FIND("!d",$A40))),IF(Q40=Q$19,TRUE())),"!D",IF(AND(NOT(ISERROR(FIND("d-",$A40))),IF(Q40&lt;&gt;Q39,TRUE())),"!-",IF(OR(AND($A40=$A39,Q40=Q39),AND($A40=$A38,Q40=Q38),AND($A40=$A37,Q40=Q37),AND($A40=$A36,Q40=Q36),AND($A40=$A35,Q40=Q35),AND($A40=$A34,Q40=Q34),AND($A40=$A33,Q40=Q33),AND($A40=$A32,Q40=Q32),AND($A40=$A31,Q40=Q31),AND($A40=$A30,Q40=Q30),AND($A40=$A29,Q40=Q29),AND($A40=$A28,Q40=Q28),AND($A40=$A27,Q40=Q27)),"!+",""))))))),"")))," ")</f>
        <v/>
      </c>
      <c r="S40" s="80" t="s">
        <v>405</v>
      </c>
      <c r="T40" s="47" t="str">
        <f aca="false">IF(OR(T$6="No",ISERROR(FIND("&amp;",S40)),ISERROR(FIND("_",$A40)))," ",LOWER(MID(S40,FIND("&amp;",S40)+1,1)))</f>
        <v>f</v>
      </c>
      <c r="U40" s="61" t="str">
        <f aca="false">IF(LEN(TRIM($B40)),IF(LEN(TRIM(S40))=0,"!!",IF(ISERROR(AND(FIND("&amp;",S40),FIND("Yes",T$6),FIND("_",$A40))),IF(T$6="Yes",IF(ISERROR(IF(AND(LEN(TRIM(T40))=0,T$6="Yes",FIND("_",$A40)),"!&amp;")="!&amp;")," ","!&amp;"),IF(ISERROR(IF(AND(FIND("&amp;",S40),T$6="No",FIND("_",$A40)),"!&amp;")="!&amp;")," ","!&amp;")),IF(LEN(TRIM(T40)),IF(AND(NOT(ISERROR(FIND("!o",$A40))),IF(T40=T$15,TRUE())),"!O",IF(AND(NOT(ISERROR(FIND("!c",$A40))),IF(T40=T$16,TRUE())),"!C",IF(AND(NOT(ISERROR(FIND("!y",$A40))),IF(T40=T$17,TRUE())),"!Y",IF(AND(NOT(ISERROR(FIND("!n",$A40))),IF(T40=T$18,TRUE())),"!N",IF(AND(NOT(ISERROR(FIND("!d",$A40))),IF(T40=T$19,TRUE())),"!D",IF(AND(NOT(ISERROR(FIND("d-",$A40))),IF(T40&lt;&gt;T39,TRUE())),"!-",IF(OR(AND($A40=$A39,T40=T39),AND($A40=$A38,T40=T38),AND($A40=$A37,T40=T37),AND($A40=$A36,T40=T36),AND($A40=$A35,T40=T35),AND($A40=$A34,T40=T34),AND($A40=$A33,T40=T33),AND($A40=$A32,T40=T32),AND($A40=$A31,T40=T31),AND($A40=$A30,T40=T30),AND($A40=$A29,T40=T29),AND($A40=$A28,T40=T28),AND($A40=$A27,T40=T27)),"!+",""))))))),"")))," ")</f>
        <v/>
      </c>
      <c r="V40" s="80" t="s">
        <v>406</v>
      </c>
      <c r="W40" s="47" t="str">
        <f aca="false">IF(OR(W$6="No",ISERROR(FIND("&amp;",V40)),ISERROR(FIND("_",$A40)))," ",LOWER(MID(V40,FIND("&amp;",V40)+1,1)))</f>
        <v>d</v>
      </c>
      <c r="X40" s="61" t="str">
        <f aca="false">IF(LEN(TRIM($B40)),IF(LEN(TRIM(V40))=0,"!!",IF(ISERROR(AND(FIND("&amp;",V40),FIND("Yes",W$6),FIND("_",$A40))),IF(W$6="Yes",IF(ISERROR(IF(AND(LEN(TRIM(W40))=0,W$6="Yes",FIND("_",$A40)),"!&amp;")="!&amp;")," ","!&amp;"),IF(ISERROR(IF(AND(FIND("&amp;",V40),W$6="No",FIND("_",$A40)),"!&amp;")="!&amp;")," ","!&amp;")),IF(LEN(TRIM(W40)),IF(AND(NOT(ISERROR(FIND("!o",$A40))),IF(W40=W$15,TRUE())),"!O",IF(AND(NOT(ISERROR(FIND("!c",$A40))),IF(W40=W$16,TRUE())),"!C",IF(AND(NOT(ISERROR(FIND("!y",$A40))),IF(W40=W$17,TRUE())),"!Y",IF(AND(NOT(ISERROR(FIND("!n",$A40))),IF(W40=W$18,TRUE())),"!N",IF(AND(NOT(ISERROR(FIND("!d",$A40))),IF(W40=W$19,TRUE())),"!D",IF(AND(NOT(ISERROR(FIND("d-",$A40))),IF(W40&lt;&gt;W39,TRUE())),"!-",IF(OR(AND($A40=$A39,W40=W39),AND($A40=$A38,W40=W38),AND($A40=$A37,W40=W37),AND($A40=$A36,W40=W36),AND($A40=$A35,W40=W35),AND($A40=$A34,W40=W34),AND($A40=$A33,W40=W33),AND($A40=$A32,W40=W32),AND($A40=$A31,W40=W31),AND($A40=$A30,W40=W30),AND($A40=$A29,W40=W29),AND($A40=$A28,W40=W28),AND($A40=$A27,W40=W27)),"!+",""))))))),"")))," ")</f>
        <v/>
      </c>
      <c r="Y40" s="80" t="s">
        <v>407</v>
      </c>
      <c r="Z40" s="47" t="str">
        <f aca="false">IF(OR(Z$6="No",ISERROR(FIND("&amp;",Y40)),ISERROR(FIND("_",$A40)))," ",LOWER(MID(Y40,FIND("&amp;",Y40)+1,1)))</f>
        <v>å</v>
      </c>
      <c r="AA40" s="61" t="str">
        <f aca="false">IF(LEN(TRIM($B40)),IF(LEN(TRIM(Y40))=0,"!!",IF(ISERROR(AND(FIND("&amp;",Y40),FIND("Yes",Z$6),FIND("_",$A40))),IF(Z$6="Yes",IF(ISERROR(IF(AND(LEN(TRIM(Z40))=0,Z$6="Yes",FIND("_",$A40)),"!&amp;")="!&amp;")," ","!&amp;"),IF(ISERROR(IF(AND(FIND("&amp;",Y40),Z$6="No",FIND("_",$A40)),"!&amp;")="!&amp;")," ","!&amp;")),IF(LEN(TRIM(Z40)),IF(AND(NOT(ISERROR(FIND("!o",$A40))),IF(Z40=Z$15,TRUE())),"!O",IF(AND(NOT(ISERROR(FIND("!c",$A40))),IF(Z40=Z$16,TRUE())),"!C",IF(AND(NOT(ISERROR(FIND("!y",$A40))),IF(Z40=Z$17,TRUE())),"!Y",IF(AND(NOT(ISERROR(FIND("!n",$A40))),IF(Z40=Z$18,TRUE())),"!N",IF(AND(NOT(ISERROR(FIND("!d",$A40))),IF(Z40=Z$19,TRUE())),"!D",IF(AND(NOT(ISERROR(FIND("d-",$A40))),IF(Z40&lt;&gt;Z39,TRUE())),"!-",IF(OR(AND($A40=$A39,Z40=Z39),AND($A40=$A38,Z40=Z38),AND($A40=$A37,Z40=Z37),AND($A40=$A36,Z40=Z36),AND($A40=$A35,Z40=Z35),AND($A40=$A34,Z40=Z34),AND($A40=$A33,Z40=Z33),AND($A40=$A32,Z40=Z32),AND($A40=$A31,Z40=Z31),AND($A40=$A30,Z40=Z30),AND($A40=$A29,Z40=Z29),AND($A40=$A28,Z40=Z28),AND($A40=$A27,Z40=Z27)),"!+",""))))))),"")))," ")</f>
        <v/>
      </c>
      <c r="AB40" s="81" t="s">
        <v>408</v>
      </c>
      <c r="AC40" s="47" t="str">
        <f aca="false">IF(OR(AC$6="No",ISERROR(FIND("&amp;",AB40)),ISERROR(FIND("_",$A40)))," ",LOWER(MID(AB40,FIND("&amp;",AB40)+1,1)))</f>
        <v> </v>
      </c>
      <c r="AD40" s="61" t="str">
        <f aca="false">IF(LEN(TRIM($B40)),IF(LEN(TRIM(AB40))=0,"!!",IF(ISERROR(AND(FIND("&amp;",AB40),FIND("Yes",AC$6),FIND("_",$A40))),IF(AC$6="Yes",IF(ISERROR(IF(AND(LEN(TRIM(AC40))=0,AC$6="Yes",FIND("_",$A40)),"!&amp;")="!&amp;")," ","!&amp;"),IF(ISERROR(IF(AND(FIND("&amp;",AB40),AC$6="No",FIND("_",$A40)),"!&amp;")="!&amp;")," ","!&amp;")),IF(LEN(TRIM(AC40)),IF(AND(NOT(ISERROR(FIND("!o",$A40))),IF(AC40=AC$15,TRUE())),"!O",IF(AND(NOT(ISERROR(FIND("!c",$A40))),IF(AC40=AC$16,TRUE())),"!C",IF(AND(NOT(ISERROR(FIND("!y",$A40))),IF(AC40=AC$17,TRUE())),"!Y",IF(AND(NOT(ISERROR(FIND("!n",$A40))),IF(AC40=AC$18,TRUE())),"!N",IF(AND(NOT(ISERROR(FIND("!d",$A40))),IF(AC40=AC$19,TRUE())),"!D",IF(AND(NOT(ISERROR(FIND("d-",$A40))),IF(AC40&lt;&gt;AC39,TRUE())),"!-",IF(OR(AND($A40=$A39,AC40=AC39),AND($A40=$A38,AC40=AC38),AND($A40=$A37,AC40=AC37),AND($A40=$A36,AC40=AC36),AND($A40=$A35,AC40=AC35),AND($A40=$A34,AC40=AC34),AND($A40=$A33,AC40=AC33),AND($A40=$A32,AC40=AC32),AND($A40=$A31,AC40=AC31),AND($A40=$A30,AC40=AC30),AND($A40=$A29,AC40=AC29),AND($A40=$A28,AC40=AC28),AND($A40=$A27,AC40=AC27)),"!+",""))))))),"")))," ")</f>
        <v> </v>
      </c>
      <c r="AE40" s="82" t="s">
        <v>409</v>
      </c>
      <c r="AF40" s="47" t="str">
        <f aca="false">IF(OR(AF$6="No",ISERROR(FIND("&amp;",AE40)),ISERROR(FIND("_",$A40)))," ",LOWER(MID(AE40,FIND("&amp;",AE40)+1,1)))</f>
        <v>u</v>
      </c>
      <c r="AG40" s="61" t="str">
        <f aca="false">IF(LEN(TRIM($B40)),IF(LEN(TRIM(AE40))=0,"!!",IF(ISERROR(AND(FIND("&amp;",AE40),FIND("Yes",AF$6),FIND("_",$A40))),IF(AF$6="Yes",IF(ISERROR(IF(AND(LEN(TRIM(AF40))=0,AF$6="Yes",FIND("_",$A40)),"!&amp;")="!&amp;")," ","!&amp;"),IF(ISERROR(IF(AND(FIND("&amp;",AE40),AF$6="No",FIND("_",$A40)),"!&amp;")="!&amp;")," ","!&amp;")),IF(LEN(TRIM(AF40)),IF(AND(NOT(ISERROR(FIND("!o",$A40))),IF(AF40=AF$15,TRUE())),"!O",IF(AND(NOT(ISERROR(FIND("!c",$A40))),IF(AF40=AF$16,TRUE())),"!C",IF(AND(NOT(ISERROR(FIND("!y",$A40))),IF(AF40=AF$17,TRUE())),"!Y",IF(AND(NOT(ISERROR(FIND("!n",$A40))),IF(AF40=AF$18,TRUE())),"!N",IF(AND(NOT(ISERROR(FIND("!d",$A40))),IF(AF40=AF$19,TRUE())),"!D",IF(AND(NOT(ISERROR(FIND("d-",$A40))),IF(AF40&lt;&gt;AF39,TRUE())),"!-",IF(OR(AND($A40=$A39,AF40=AF39),AND($A40=$A38,AF40=AF38),AND($A40=$A37,AF40=AF37),AND($A40=$A36,AF40=AF36),AND($A40=$A35,AF40=AF35),AND($A40=$A34,AF40=AF34),AND($A40=$A33,AF40=AF33),AND($A40=$A32,AF40=AF32),AND($A40=$A31,AF40=AF31),AND($A40=$A30,AF40=AF30),AND($A40=$A29,AF40=AF29),AND($A40=$A28,AF40=AF28),AND($A40=$A27,AF40=AF27)),"!+",""))))))),"")))," ")</f>
        <v/>
      </c>
      <c r="AH40" s="83" t="s">
        <v>410</v>
      </c>
      <c r="AI40" s="47" t="str">
        <f aca="false">IF(OR(AI$6="No",ISERROR(FIND("&amp;",AH40)),ISERROR(FIND("_",$A40)))," ",LOWER(MID(AH40,FIND("&amp;",AH40)+1,1)))</f>
        <v>u</v>
      </c>
      <c r="AJ40" s="61" t="str">
        <f aca="false">IF(LEN(TRIM($B40)),IF(LEN(TRIM(AH40))=0,"!!",IF(ISERROR(AND(FIND("&amp;",AH40),FIND("Yes",AI$6),FIND("_",$A40))),IF(AI$6="Yes",IF(ISERROR(IF(AND(LEN(TRIM(AI40))=0,AI$6="Yes",FIND("_",$A40)),"!&amp;")="!&amp;")," ","!&amp;"),IF(ISERROR(IF(AND(FIND("&amp;",AH40),AI$6="No",FIND("_",$A40)),"!&amp;")="!&amp;")," ","!&amp;")),IF(LEN(TRIM(AI40)),IF(AND(NOT(ISERROR(FIND("!o",$A40))),IF(AI40=AI$15,TRUE())),"!O",IF(AND(NOT(ISERROR(FIND("!c",$A40))),IF(AI40=AI$16,TRUE())),"!C",IF(AND(NOT(ISERROR(FIND("!y",$A40))),IF(AI40=AI$17,TRUE())),"!Y",IF(AND(NOT(ISERROR(FIND("!n",$A40))),IF(AI40=AI$18,TRUE())),"!N",IF(AND(NOT(ISERROR(FIND("!d",$A40))),IF(AI40=AI$19,TRUE())),"!D",IF(AND(NOT(ISERROR(FIND("d-",$A40))),IF(AI40&lt;&gt;AI39,TRUE())),"!-",IF(OR(AND($A40=$A39,AI40=AI39),AND($A40=$A38,AI40=AI38),AND($A40=$A37,AI40=AI37),AND($A40=$A36,AI40=AI36),AND($A40=$A35,AI40=AI35),AND($A40=$A34,AI40=AI34),AND($A40=$A33,AI40=AI33),AND($A40=$A32,AI40=AI32),AND($A40=$A31,AI40=AI31),AND($A40=$A30,AI40=AI30),AND($A40=$A29,AI40=AI29),AND($A40=$A28,AI40=AI28),AND($A40=$A27,AI40=AI27)),"!+",""))))))),"")))," ")</f>
        <v/>
      </c>
      <c r="AK40" s="86" t="s">
        <v>411</v>
      </c>
      <c r="AL40" s="47" t="str">
        <f aca="false">IF(OR(AL$6="No",ISERROR(FIND("&amp;",AK40)),ISERROR(FIND("_",$A40)))," ",LOWER(MID(AK40,FIND("&amp;",AK40)+1,1)))</f>
        <v> </v>
      </c>
      <c r="AM40" s="61" t="str">
        <f aca="false">IF(LEN(TRIM($B40)),IF(LEN(TRIM(AK40))=0,"!!",IF(ISERROR(AND(FIND("&amp;",AK40),FIND("Yes",AL$6),FIND("_",$A40))),IF(AL$6="Yes",IF(ISERROR(IF(AND(LEN(TRIM(AL40))=0,AL$6="Yes",FIND("_",$A40)),"!&amp;")="!&amp;")," ","!&amp;"),IF(ISERROR(IF(AND(FIND("&amp;",AK40),AL$6="No",FIND("_",$A40)),"!&amp;")="!&amp;")," ","!&amp;")),IF(LEN(TRIM(AL40)),IF(AND(NOT(ISERROR(FIND("!o",$A40))),IF(AL40=AL$15,TRUE())),"!O",IF(AND(NOT(ISERROR(FIND("!c",$A40))),IF(AL40=AL$16,TRUE())),"!C",IF(AND(NOT(ISERROR(FIND("!y",$A40))),IF(AL40=AL$17,TRUE())),"!Y",IF(AND(NOT(ISERROR(FIND("!n",$A40))),IF(AL40=AL$18,TRUE())),"!N",IF(AND(NOT(ISERROR(FIND("!d",$A40))),IF(AL40=AL$19,TRUE())),"!D",IF(AND(NOT(ISERROR(FIND("d-",$A40))),IF(AL40&lt;&gt;AL39,TRUE())),"!-",IF(OR(AND($A40=$A39,AL40=AL39),AND($A40=$A38,AL40=AL38),AND($A40=$A37,AL40=AL37),AND($A40=$A36,AL40=AL36),AND($A40=$A35,AL40=AL35),AND($A40=$A34,AL40=AL34),AND($A40=$A33,AL40=AL33),AND($A40=$A32,AL40=AL32),AND($A40=$A31,AL40=AL31),AND($A40=$A30,AL40=AL30),AND($A40=$A29,AL40=AL29),AND($A40=$A28,AL40=AL28),AND($A40=$A27,AL40=AL27)),"!+",""))))))),"")))," ")</f>
        <v> </v>
      </c>
      <c r="AN40" s="80" t="s">
        <v>151</v>
      </c>
      <c r="AO40" s="47" t="str">
        <f aca="false">IF(OR(AO$6="No",ISERROR(FIND("&amp;",AN40)),ISERROR(FIND("_",$A40)))," ",LOWER(MID(AN40,FIND("&amp;",AN40)+1,1)))</f>
        <v>a</v>
      </c>
      <c r="AP40" s="61" t="str">
        <f aca="false">IF(LEN(TRIM($B40)),IF(LEN(TRIM(AN40))=0,"!!",IF(ISERROR(AND(FIND("&amp;",AN40),FIND("Yes",AO$6),FIND("_",$A40))),IF(AO$6="Yes",IF(ISERROR(IF(AND(LEN(TRIM(AO40))=0,AO$6="Yes",FIND("_",$A40)),"!&amp;")="!&amp;")," ","!&amp;"),IF(ISERROR(IF(AND(FIND("&amp;",AN40),AO$6="No",FIND("_",$A40)),"!&amp;")="!&amp;")," ","!&amp;")),IF(LEN(TRIM(AO40)),IF(AND(NOT(ISERROR(FIND("!o",$A40))),IF(AO40=AO$15,TRUE())),"!O",IF(AND(NOT(ISERROR(FIND("!c",$A40))),IF(AO40=AO$16,TRUE())),"!C",IF(AND(NOT(ISERROR(FIND("!y",$A40))),IF(AO40=AO$17,TRUE())),"!Y",IF(AND(NOT(ISERROR(FIND("!n",$A40))),IF(AO40=AO$18,TRUE())),"!N",IF(AND(NOT(ISERROR(FIND("!d",$A40))),IF(AO40=AO$19,TRUE())),"!D",IF(AND(NOT(ISERROR(FIND("d-",$A40))),IF(AO40&lt;&gt;AO39,TRUE())),"!-",IF(OR(AND($A40=$A39,AO40=AO39),AND($A40=$A38,AO40=AO38),AND($A40=$A37,AO40=AO37),AND($A40=$A36,AO40=AO36),AND($A40=$A35,AO40=AO35),AND($A40=$A34,AO40=AO34),AND($A40=$A33,AO40=AO33),AND($A40=$A32,AO40=AO32),AND($A40=$A31,AO40=AO31),AND($A40=$A30,AO40=AO30),AND($A40=$A29,AO40=AO29),AND($A40=$A28,AO40=AO28),AND($A40=$A27,AO40=AO27)),"!+",""))))))),"")))," ")</f>
        <v/>
      </c>
      <c r="AQ40" s="80" t="s">
        <v>152</v>
      </c>
      <c r="AR40" s="47" t="str">
        <f aca="false">IF(OR(AR$6="No",ISERROR(FIND("&amp;",AQ40)),ISERROR(FIND("_",$A40)))," ",LOWER(MID(AQ40,FIND("&amp;",AQ40)+1,1)))</f>
        <v>a</v>
      </c>
      <c r="AS40" s="61" t="str">
        <f aca="false">IF(LEN(TRIM($B40)),IF(LEN(TRIM(AQ40))=0,"!!",IF(ISERROR(AND(FIND("&amp;",AQ40),FIND("Yes",AR$6),FIND("_",$A40))),IF(AR$6="Yes",IF(ISERROR(IF(AND(LEN(TRIM(AR40))=0,AR$6="Yes",FIND("_",$A40)),"!&amp;")="!&amp;")," ","!&amp;"),IF(ISERROR(IF(AND(FIND("&amp;",AQ40),AR$6="No",FIND("_",$A40)),"!&amp;")="!&amp;")," ","!&amp;")),IF(LEN(TRIM(AR40)),IF(AND(NOT(ISERROR(FIND("!o",$A40))),IF(AR40=AR$15,TRUE())),"!O",IF(AND(NOT(ISERROR(FIND("!c",$A40))),IF(AR40=AR$16,TRUE())),"!C",IF(AND(NOT(ISERROR(FIND("!y",$A40))),IF(AR40=AR$17,TRUE())),"!Y",IF(AND(NOT(ISERROR(FIND("!n",$A40))),IF(AR40=AR$18,TRUE())),"!N",IF(AND(NOT(ISERROR(FIND("!d",$A40))),IF(AR40=AR$19,TRUE())),"!D",IF(AND(NOT(ISERROR(FIND("d-",$A40))),IF(AR40&lt;&gt;AR39,TRUE())),"!-",IF(OR(AND($A40=$A39,AR40=AR39),AND($A40=$A38,AR40=AR38),AND($A40=$A37,AR40=AR37),AND($A40=$A36,AR40=AR36),AND($A40=$A35,AR40=AR35),AND($A40=$A34,AR40=AR34),AND($A40=$A33,AR40=AR33),AND($A40=$A32,AR40=AR32),AND($A40=$A31,AR40=AR31),AND($A40=$A30,AR40=AR30),AND($A40=$A29,AR40=AR29),AND($A40=$A28,AR40=AR28),AND($A40=$A27,AR40=AR27)),"!+",""))))))),"")))," ")</f>
        <v/>
      </c>
      <c r="AT40" s="85" t="s">
        <v>412</v>
      </c>
      <c r="AU40" s="47" t="str">
        <f aca="false">IF(OR(AU$6="No",ISERROR(FIND("&amp;",AT40)),ISERROR(FIND("_",$A40)))," ",LOWER(MID(AT40,FIND("&amp;",AT40)+1,1)))</f>
        <v>п</v>
      </c>
      <c r="AV40" s="61" t="str">
        <f aca="false">IF(LEN(TRIM($B40)),IF(LEN(TRIM(AT40))=0,"!!",IF(ISERROR(AND(FIND("&amp;",AT40),FIND("Yes",AU$6),FIND("_",$A40))),IF(AU$6="Yes",IF(ISERROR(IF(AND(LEN(TRIM(AU40))=0,AU$6="Yes",FIND("_",$A40)),"!&amp;")="!&amp;")," ","!&amp;"),IF(ISERROR(IF(AND(FIND("&amp;",AT40),AU$6="No",FIND("_",$A40)),"!&amp;")="!&amp;")," ","!&amp;")),IF(LEN(TRIM(AU40)),IF(AND(NOT(ISERROR(FIND("!o",$A40))),IF(AU40=AU$15,TRUE())),"!O",IF(AND(NOT(ISERROR(FIND("!c",$A40))),IF(AU40=AU$16,TRUE())),"!C",IF(AND(NOT(ISERROR(FIND("!y",$A40))),IF(AU40=AU$17,TRUE())),"!Y",IF(AND(NOT(ISERROR(FIND("!n",$A40))),IF(AU40=AU$18,TRUE())),"!N",IF(AND(NOT(ISERROR(FIND("!d",$A40))),IF(AU40=AU$19,TRUE())),"!D",IF(AND(NOT(ISERROR(FIND("d-",$A40))),IF(AU40&lt;&gt;AU39,TRUE())),"!-",IF(OR(AND($A40=$A39,AU40=AU39),AND($A40=$A38,AU40=AU38),AND($A40=$A37,AU40=AU37),AND($A40=$A36,AU40=AU36),AND($A40=$A35,AU40=AU35),AND($A40=$A34,AU40=AU34),AND($A40=$A33,AU40=AU33),AND($A40=$A32,AU40=AU32),AND($A40=$A31,AU40=AU31),AND($A40=$A30,AU40=AU30),AND($A40=$A29,AU40=AU29),AND($A40=$A28,AU40=AU28),AND($A40=$A27,AU40=AU27)),"!+",""))))))),"")))," ")</f>
        <v/>
      </c>
      <c r="AW40" s="80" t="s">
        <v>413</v>
      </c>
      <c r="AX40" s="47" t="str">
        <f aca="false">IF(OR(AX$6="No",ISERROR(FIND("&amp;",AW40)),ISERROR(FIND("_",$A40)))," ",LOWER(MID(AW40,FIND("&amp;",AW40)+1,1)))</f>
        <v>v</v>
      </c>
      <c r="AY40" s="61" t="str">
        <f aca="false">IF(LEN(TRIM($B40)),IF(LEN(TRIM(AW40))=0,"!!",IF(ISERROR(AND(FIND("&amp;",AW40),FIND("Yes",AX$6),FIND("_",$A40))),IF(AX$6="Yes",IF(ISERROR(IF(AND(LEN(TRIM(AX40))=0,AX$6="Yes",FIND("_",$A40)),"!&amp;")="!&amp;")," ","!&amp;"),IF(ISERROR(IF(AND(FIND("&amp;",AW40),AX$6="No",FIND("_",$A40)),"!&amp;")="!&amp;")," ","!&amp;")),IF(LEN(TRIM(AX40)),IF(AND(NOT(ISERROR(FIND("!o",$A40))),IF(AX40=AX$15,TRUE())),"!O",IF(AND(NOT(ISERROR(FIND("!c",$A40))),IF(AX40=AX$16,TRUE())),"!C",IF(AND(NOT(ISERROR(FIND("!y",$A40))),IF(AX40=AX$17,TRUE())),"!Y",IF(AND(NOT(ISERROR(FIND("!n",$A40))),IF(AX40=AX$18,TRUE())),"!N",IF(AND(NOT(ISERROR(FIND("!d",$A40))),IF(AX40=AX$19,TRUE())),"!D",IF(AND(NOT(ISERROR(FIND("d-",$A40))),IF(AX40&lt;&gt;AX39,TRUE())),"!-",IF(OR(AND($A40=$A39,AX40=AX39),AND($A40=$A38,AX40=AX38),AND($A40=$A37,AX40=AX37),AND($A40=$A36,AX40=AX36),AND($A40=$A35,AX40=AX35),AND($A40=$A34,AX40=AX34),AND($A40=$A33,AX40=AX33),AND($A40=$A32,AX40=AX32),AND($A40=$A31,AX40=AX31),AND($A40=$A30,AX40=AX30),AND($A40=$A29,AX40=AX29),AND($A40=$A28,AX40=AX28),AND($A40=$A27,AX40=AX27)),"!+",""))))))),"")))," ")</f>
        <v/>
      </c>
      <c r="AZ40" s="80" t="str">
        <f aca="false">SUBSTITUTE($D40,"&amp;","")</f>
        <v>Undo</v>
      </c>
      <c r="BA40" s="47" t="str">
        <f aca="false">IF(OR(BA$6="No",ISERROR(FIND("&amp;",AZ40)),ISERROR(FIND("_",$A40)))," ",LOWER(MID(AZ40,FIND("&amp;",AZ40)+1,1)))</f>
        <v> </v>
      </c>
      <c r="BB40" s="61" t="str">
        <f aca="false">IF(LEN(TRIM($B40)),IF(LEN(TRIM(AZ40))=0,"!!",IF(ISERROR(AND(FIND("&amp;",AZ40),FIND("Yes",BA$6),FIND("_",$A40))),IF(BA$6="Yes",IF(ISERROR(IF(AND(LEN(TRIM(BA40))=0,BA$6="Yes",FIND("_",$A40)),"!&amp;")="!&amp;")," ","!&amp;"),IF(ISERROR(IF(AND(FIND("&amp;",AZ40),BA$6="No",FIND("_",$A40)),"!&amp;")="!&amp;")," ","!&amp;")),IF(LEN(TRIM(BA40)),IF(AND(NOT(ISERROR(FIND("!o",$A40))),IF(BA40=BA$15,TRUE())),"!O",IF(AND(NOT(ISERROR(FIND("!c",$A40))),IF(BA40=BA$16,TRUE())),"!C",IF(AND(NOT(ISERROR(FIND("!y",$A40))),IF(BA40=BA$17,TRUE())),"!Y",IF(AND(NOT(ISERROR(FIND("!n",$A40))),IF(BA40=BA$18,TRUE())),"!N",IF(AND(NOT(ISERROR(FIND("!d",$A40))),IF(BA40=BA$19,TRUE())),"!D",IF(AND(NOT(ISERROR(FIND("d-",$A40))),IF(BA40&lt;&gt;BA39,TRUE())),"!-",IF(OR(AND($A40=$A39,BA40=BA39),AND($A40=$A38,BA40=BA38),AND($A40=$A37,BA40=BA37),AND($A40=$A36,BA40=BA36),AND($A40=$A35,BA40=BA35),AND($A40=$A34,BA40=BA34),AND($A40=$A33,BA40=BA33),AND($A40=$A32,BA40=BA32),AND($A40=$A31,BA40=BA31),AND($A40=$A30,BA40=BA30),AND($A40=$A29,BA40=BA29),AND($A40=$A28,BA40=BA28),AND($A40=$A27,BA40=BA27)),"!+",""))))))),"")))," ")</f>
        <v>!&amp;</v>
      </c>
    </row>
    <row collapsed="false" customFormat="false" customHeight="true" hidden="false" ht="12.75" outlineLevel="0" r="41">
      <c r="A41" s="47" t="s">
        <v>399</v>
      </c>
      <c r="B41" s="41" t="s">
        <v>133</v>
      </c>
      <c r="C41" s="50" t="s">
        <v>414</v>
      </c>
      <c r="D41" s="80" t="s">
        <v>415</v>
      </c>
      <c r="E41" s="47" t="str">
        <f aca="false">IF(OR(E$6="No",ISERROR(FIND("&amp;",D41)),ISERROR(FIND("_",$A41)))," ",LOWER(MID(D41,FIND("&amp;",D41)+1,1)))</f>
        <v>r</v>
      </c>
      <c r="F41" s="61" t="str">
        <f aca="false">IF(LEN(TRIM($B41)),IF(LEN(TRIM(D41))=0,"!!",IF(ISERROR(AND(FIND("&amp;",D41),FIND("Yes",E$6),FIND("_",$A41))),IF(E$6="Yes",IF(ISERROR(IF(AND(LEN(TRIM(E41))=0,E$6="Yes",FIND("_",$A41)),"!&amp;")="!&amp;")," ","!&amp;"),IF(ISERROR(IF(AND(FIND("&amp;",D41),E$6="No",FIND("_",$A41)),"!&amp;")="!&amp;")," ","!&amp;")),IF(LEN(TRIM(E41)),IF(AND(NOT(ISERROR(FIND("!o",$A41))),IF(E41=E$15,TRUE())),"!O",IF(AND(NOT(ISERROR(FIND("!c",$A41))),IF(E41=E$16,TRUE())),"!C",IF(AND(NOT(ISERROR(FIND("!y",$A41))),IF(E41=E$17,TRUE())),"!Y",IF(AND(NOT(ISERROR(FIND("!n",$A41))),IF(E41=E$18,TRUE())),"!N",IF(AND(NOT(ISERROR(FIND("!d",$A41))),IF(E41=E$19,TRUE())),"!D",IF(AND(NOT(ISERROR(FIND("d-",$A41))),IF(E41&lt;&gt;E40,TRUE())),"!-",IF(OR(AND($A41=$A40,E41=E40),AND($A41=$A39,E41=E39),AND($A41=$A38,E41=E38),AND($A41=$A37,E41=E37),AND($A41=$A36,E41=E36),AND($A41=$A35,E41=E35),AND($A41=$A34,E41=E34),AND($A41=$A33,E41=E33),AND($A41=$A32,E41=E32),AND($A41=$A31,E41=E31),AND($A41=$A30,E41=E30),AND($A41=$A29,E41=E29),AND($A41=$A28,E41=E28)),"!+",""))))))),"")))," ")</f>
        <v/>
      </c>
      <c r="G41" s="80" t="s">
        <v>416</v>
      </c>
      <c r="H41" s="47" t="str">
        <f aca="false">IF(OR(H$6="No",ISERROR(FIND("&amp;",G41)),ISERROR(FIND("_",$A41)))," ",LOWER(MID(G41,FIND("&amp;",G41)+1,1)))</f>
        <v>g</v>
      </c>
      <c r="I41" s="61" t="str">
        <f aca="false">IF(LEN(TRIM($B41)),IF(LEN(TRIM(G41))=0,"!!",IF(ISERROR(AND(FIND("&amp;",G41),FIND("Yes",H$6),FIND("_",$A41))),IF(H$6="Yes",IF(ISERROR(IF(AND(LEN(TRIM(H41))=0,H$6="Yes",FIND("_",$A41)),"!&amp;")="!&amp;")," ","!&amp;"),IF(ISERROR(IF(AND(FIND("&amp;",G41),H$6="No",FIND("_",$A41)),"!&amp;")="!&amp;")," ","!&amp;")),IF(LEN(TRIM(H41)),IF(AND(NOT(ISERROR(FIND("!o",$A41))),IF(H41=H$15,TRUE())),"!O",IF(AND(NOT(ISERROR(FIND("!c",$A41))),IF(H41=H$16,TRUE())),"!C",IF(AND(NOT(ISERROR(FIND("!y",$A41))),IF(H41=H$17,TRUE())),"!Y",IF(AND(NOT(ISERROR(FIND("!n",$A41))),IF(H41=H$18,TRUE())),"!N",IF(AND(NOT(ISERROR(FIND("!d",$A41))),IF(H41=H$19,TRUE())),"!D",IF(AND(NOT(ISERROR(FIND("d-",$A41))),IF(H41&lt;&gt;H40,TRUE())),"!-",IF(OR(AND($A41=$A40,H41=H40),AND($A41=$A39,H41=H39),AND($A41=$A38,H41=H38),AND($A41=$A37,H41=H37),AND($A41=$A36,H41=H36),AND($A41=$A35,H41=H35),AND($A41=$A34,H41=H34),AND($A41=$A33,H41=H33),AND($A41=$A32,H41=H32),AND($A41=$A31,H41=H31),AND($A41=$A30,H41=H30),AND($A41=$A29,H41=H29),AND($A41=$A28,H41=H28)),"!+",""))))))),"")))," ")</f>
        <v/>
      </c>
      <c r="J41" s="87" t="s">
        <v>417</v>
      </c>
      <c r="K41" s="47" t="str">
        <f aca="false">IF(OR(K$6="No",ISERROR(FIND("&amp;",J41)),ISERROR(FIND("_",$A41)))," ",LOWER(MID(J41,FIND("&amp;",J41)+1,1)))</f>
        <v>r</v>
      </c>
      <c r="L41" s="61" t="str">
        <f aca="false">IF(LEN(TRIM($B41)),IF(LEN(TRIM(J41))=0,"!!",IF(ISERROR(AND(FIND("&amp;",J41),FIND("Yes",K$6),FIND("_",$A41))),IF(K$6="Yes",IF(ISERROR(IF(AND(LEN(TRIM(K41))=0,K$6="Yes",FIND("_",$A41)),"!&amp;")="!&amp;")," ","!&amp;"),IF(ISERROR(IF(AND(FIND("&amp;",J41),K$6="No",FIND("_",$A41)),"!&amp;")="!&amp;")," ","!&amp;")),IF(LEN(TRIM(K41)),IF(AND(NOT(ISERROR(FIND("!o",$A41))),IF(K41=K$15,TRUE())),"!O",IF(AND(NOT(ISERROR(FIND("!c",$A41))),IF(K41=K$16,TRUE())),"!C",IF(AND(NOT(ISERROR(FIND("!y",$A41))),IF(K41=K$17,TRUE())),"!Y",IF(AND(NOT(ISERROR(FIND("!n",$A41))),IF(K41=K$18,TRUE())),"!N",IF(AND(NOT(ISERROR(FIND("!d",$A41))),IF(K41=K$19,TRUE())),"!D",IF(AND(NOT(ISERROR(FIND("d-",$A41))),IF(K41&lt;&gt;K40,TRUE())),"!-",IF(OR(AND($A41=$A40,K41=K40),AND($A41=$A39,K41=K39),AND($A41=$A38,K41=K38),AND($A41=$A37,K41=K37),AND($A41=$A36,K41=K36),AND($A41=$A35,K41=K35),AND($A41=$A34,K41=K34),AND($A41=$A33,K41=K33),AND($A41=$A32,K41=K32),AND($A41=$A31,K41=K31),AND($A41=$A30,K41=K30),AND($A41=$A29,K41=K29),AND($A41=$A28,K41=K28)),"!+",""))))))),"")))," ")</f>
        <v/>
      </c>
      <c r="M41" s="80" t="s">
        <v>418</v>
      </c>
      <c r="N41" s="47" t="str">
        <f aca="false">IF(OR(N$6="No",ISERROR(FIND("&amp;",M41)),ISERROR(FIND("_",$A41)))," ",LOWER(MID(M41,FIND("&amp;",M41)+1,1)))</f>
        <v>w</v>
      </c>
      <c r="O41" s="61" t="str">
        <f aca="false">IF(LEN(TRIM($B41)),IF(LEN(TRIM(M41))=0,"!!",IF(ISERROR(AND(FIND("&amp;",M41),FIND("Yes",N$6),FIND("_",$A41))),IF(N$6="Yes",IF(ISERROR(IF(AND(LEN(TRIM(N41))=0,N$6="Yes",FIND("_",$A41)),"!&amp;")="!&amp;")," ","!&amp;"),IF(ISERROR(IF(AND(FIND("&amp;",M41),N$6="No",FIND("_",$A41)),"!&amp;")="!&amp;")," ","!&amp;")),IF(LEN(TRIM(N41)),IF(AND(NOT(ISERROR(FIND("!o",$A41))),IF(N41=N$15,TRUE())),"!O",IF(AND(NOT(ISERROR(FIND("!c",$A41))),IF(N41=N$16,TRUE())),"!C",IF(AND(NOT(ISERROR(FIND("!y",$A41))),IF(N41=N$17,TRUE())),"!Y",IF(AND(NOT(ISERROR(FIND("!n",$A41))),IF(N41=N$18,TRUE())),"!N",IF(AND(NOT(ISERROR(FIND("!d",$A41))),IF(N41=N$19,TRUE())),"!D",IF(AND(NOT(ISERROR(FIND("d-",$A41))),IF(N41&lt;&gt;N40,TRUE())),"!-",IF(OR(AND($A41=$A40,N41=N40),AND($A41=$A39,N41=N39),AND($A41=$A38,N41=N38),AND($A41=$A37,N41=N37),AND($A41=$A36,N41=N36),AND($A41=$A35,N41=N35),AND($A41=$A34,N41=N34),AND($A41=$A33,N41=N33),AND($A41=$A32,N41=N32),AND($A41=$A31,N41=N31),AND($A41=$A30,N41=N30),AND($A41=$A29,N41=N29),AND($A41=$A28,N41=N28)),"!+",""))))))),"")))," ")</f>
        <v/>
      </c>
      <c r="P41" s="80" t="s">
        <v>419</v>
      </c>
      <c r="Q41" s="47" t="str">
        <f aca="false">IF(OR(Q$6="No",ISERROR(FIND("&amp;",P41)),ISERROR(FIND("_",$A41)))," ",LOWER(MID(P41,FIND("&amp;",P41)+1,1)))</f>
        <v>r</v>
      </c>
      <c r="R41" s="61" t="str">
        <f aca="false">IF(LEN(TRIM($B41)),IF(LEN(TRIM(P41))=0,"!!",IF(ISERROR(AND(FIND("&amp;",P41),FIND("Yes",Q$6),FIND("_",$A41))),IF(Q$6="Yes",IF(ISERROR(IF(AND(LEN(TRIM(Q41))=0,Q$6="Yes",FIND("_",$A41)),"!&amp;")="!&amp;")," ","!&amp;"),IF(ISERROR(IF(AND(FIND("&amp;",P41),Q$6="No",FIND("_",$A41)),"!&amp;")="!&amp;")," ","!&amp;")),IF(LEN(TRIM(Q41)),IF(AND(NOT(ISERROR(FIND("!o",$A41))),IF(Q41=Q$15,TRUE())),"!O",IF(AND(NOT(ISERROR(FIND("!c",$A41))),IF(Q41=Q$16,TRUE())),"!C",IF(AND(NOT(ISERROR(FIND("!y",$A41))),IF(Q41=Q$17,TRUE())),"!Y",IF(AND(NOT(ISERROR(FIND("!n",$A41))),IF(Q41=Q$18,TRUE())),"!N",IF(AND(NOT(ISERROR(FIND("!d",$A41))),IF(Q41=Q$19,TRUE())),"!D",IF(AND(NOT(ISERROR(FIND("d-",$A41))),IF(Q41&lt;&gt;Q40,TRUE())),"!-",IF(OR(AND($A41=$A40,Q41=Q40),AND($A41=$A39,Q41=Q39),AND($A41=$A38,Q41=Q38),AND($A41=$A37,Q41=Q37),AND($A41=$A36,Q41=Q36),AND($A41=$A35,Q41=Q35),AND($A41=$A34,Q41=Q34),AND($A41=$A33,Q41=Q33),AND($A41=$A32,Q41=Q32),AND($A41=$A31,Q41=Q31),AND($A41=$A30,Q41=Q30),AND($A41=$A29,Q41=Q29),AND($A41=$A28,Q41=Q28)),"!+",""))))))),"")))," ")</f>
        <v/>
      </c>
      <c r="S41" s="80" t="s">
        <v>420</v>
      </c>
      <c r="T41" s="47" t="str">
        <f aca="false">IF(OR(T$6="No",ISERROR(FIND("&amp;",S41)),ISERROR(FIND("_",$A41)))," ",LOWER(MID(S41,FIND("&amp;",S41)+1,1)))</f>
        <v>r</v>
      </c>
      <c r="U41" s="61" t="str">
        <f aca="false">IF(LEN(TRIM($B41)),IF(LEN(TRIM(S41))=0,"!!",IF(ISERROR(AND(FIND("&amp;",S41),FIND("Yes",T$6),FIND("_",$A41))),IF(T$6="Yes",IF(ISERROR(IF(AND(LEN(TRIM(T41))=0,T$6="Yes",FIND("_",$A41)),"!&amp;")="!&amp;")," ","!&amp;"),IF(ISERROR(IF(AND(FIND("&amp;",S41),T$6="No",FIND("_",$A41)),"!&amp;")="!&amp;")," ","!&amp;")),IF(LEN(TRIM(T41)),IF(AND(NOT(ISERROR(FIND("!o",$A41))),IF(T41=T$15,TRUE())),"!O",IF(AND(NOT(ISERROR(FIND("!c",$A41))),IF(T41=T$16,TRUE())),"!C",IF(AND(NOT(ISERROR(FIND("!y",$A41))),IF(T41=T$17,TRUE())),"!Y",IF(AND(NOT(ISERROR(FIND("!n",$A41))),IF(T41=T$18,TRUE())),"!N",IF(AND(NOT(ISERROR(FIND("!d",$A41))),IF(T41=T$19,TRUE())),"!D",IF(AND(NOT(ISERROR(FIND("d-",$A41))),IF(T41&lt;&gt;T40,TRUE())),"!-",IF(OR(AND($A41=$A40,T41=T40),AND($A41=$A39,T41=T39),AND($A41=$A38,T41=T38),AND($A41=$A37,T41=T37),AND($A41=$A36,T41=T36),AND($A41=$A35,T41=T35),AND($A41=$A34,T41=T34),AND($A41=$A33,T41=T33),AND($A41=$A32,T41=T32),AND($A41=$A31,T41=T31),AND($A41=$A30,T41=T30),AND($A41=$A29,T41=T29),AND($A41=$A28,T41=T28)),"!+",""))))))),"")))," ")</f>
        <v/>
      </c>
      <c r="V41" s="80" t="s">
        <v>421</v>
      </c>
      <c r="W41" s="47" t="str">
        <f aca="false">IF(OR(W$6="No",ISERROR(FIND("&amp;",V41)),ISERROR(FIND("_",$A41)))," ",LOWER(MID(V41,FIND("&amp;",V41)+1,1)))</f>
        <v>r</v>
      </c>
      <c r="X41" s="61" t="str">
        <f aca="false">IF(LEN(TRIM($B41)),IF(LEN(TRIM(V41))=0,"!!",IF(ISERROR(AND(FIND("&amp;",V41),FIND("Yes",W$6),FIND("_",$A41))),IF(W$6="Yes",IF(ISERROR(IF(AND(LEN(TRIM(W41))=0,W$6="Yes",FIND("_",$A41)),"!&amp;")="!&amp;")," ","!&amp;"),IF(ISERROR(IF(AND(FIND("&amp;",V41),W$6="No",FIND("_",$A41)),"!&amp;")="!&amp;")," ","!&amp;")),IF(LEN(TRIM(W41)),IF(AND(NOT(ISERROR(FIND("!o",$A41))),IF(W41=W$15,TRUE())),"!O",IF(AND(NOT(ISERROR(FIND("!c",$A41))),IF(W41=W$16,TRUE())),"!C",IF(AND(NOT(ISERROR(FIND("!y",$A41))),IF(W41=W$17,TRUE())),"!Y",IF(AND(NOT(ISERROR(FIND("!n",$A41))),IF(W41=W$18,TRUE())),"!N",IF(AND(NOT(ISERROR(FIND("!d",$A41))),IF(W41=W$19,TRUE())),"!D",IF(AND(NOT(ISERROR(FIND("d-",$A41))),IF(W41&lt;&gt;W40,TRUE())),"!-",IF(OR(AND($A41=$A40,W41=W40),AND($A41=$A39,W41=W39),AND($A41=$A38,W41=W38),AND($A41=$A37,W41=W37),AND($A41=$A36,W41=W36),AND($A41=$A35,W41=W35),AND($A41=$A34,W41=W34),AND($A41=$A33,W41=W33),AND($A41=$A32,W41=W32),AND($A41=$A31,W41=W31),AND($A41=$A30,W41=W30),AND($A41=$A29,W41=W29),AND($A41=$A28,W41=W28)),"!+",""))))))),"")))," ")</f>
        <v/>
      </c>
      <c r="Y41" s="80" t="s">
        <v>422</v>
      </c>
      <c r="Z41" s="47" t="str">
        <f aca="false">IF(OR(Z$6="No",ISERROR(FIND("&amp;",Y41)),ISERROR(FIND("_",$A41)))," ",LOWER(MID(Y41,FIND("&amp;",Y41)+1,1)))</f>
        <v>u</v>
      </c>
      <c r="AA41" s="61" t="str">
        <f aca="false">IF(LEN(TRIM($B41)),IF(LEN(TRIM(Y41))=0,"!!",IF(ISERROR(AND(FIND("&amp;",Y41),FIND("Yes",Z$6),FIND("_",$A41))),IF(Z$6="Yes",IF(ISERROR(IF(AND(LEN(TRIM(Z41))=0,Z$6="Yes",FIND("_",$A41)),"!&amp;")="!&amp;")," ","!&amp;"),IF(ISERROR(IF(AND(FIND("&amp;",Y41),Z$6="No",FIND("_",$A41)),"!&amp;")="!&amp;")," ","!&amp;")),IF(LEN(TRIM(Z41)),IF(AND(NOT(ISERROR(FIND("!o",$A41))),IF(Z41=Z$15,TRUE())),"!O",IF(AND(NOT(ISERROR(FIND("!c",$A41))),IF(Z41=Z$16,TRUE())),"!C",IF(AND(NOT(ISERROR(FIND("!y",$A41))),IF(Z41=Z$17,TRUE())),"!Y",IF(AND(NOT(ISERROR(FIND("!n",$A41))),IF(Z41=Z$18,TRUE())),"!N",IF(AND(NOT(ISERROR(FIND("!d",$A41))),IF(Z41=Z$19,TRUE())),"!D",IF(AND(NOT(ISERROR(FIND("d-",$A41))),IF(Z41&lt;&gt;Z40,TRUE())),"!-",IF(OR(AND($A41=$A40,Z41=Z40),AND($A41=$A39,Z41=Z39),AND($A41=$A38,Z41=Z38),AND($A41=$A37,Z41=Z37),AND($A41=$A36,Z41=Z36),AND($A41=$A35,Z41=Z35),AND($A41=$A34,Z41=Z34),AND($A41=$A33,Z41=Z33),AND($A41=$A32,Z41=Z32),AND($A41=$A31,Z41=Z31),AND($A41=$A30,Z41=Z30),AND($A41=$A29,Z41=Z29),AND($A41=$A28,Z41=Z28)),"!+",""))))))),"")))," ")</f>
        <v/>
      </c>
      <c r="AB41" s="81" t="s">
        <v>423</v>
      </c>
      <c r="AC41" s="47" t="str">
        <f aca="false">IF(OR(AC$6="No",ISERROR(FIND("&amp;",AB41)),ISERROR(FIND("_",$A41)))," ",LOWER(MID(AB41,FIND("&amp;",AB41)+1,1)))</f>
        <v> </v>
      </c>
      <c r="AD41" s="61" t="str">
        <f aca="false">IF(LEN(TRIM($B41)),IF(LEN(TRIM(AB41))=0,"!!",IF(ISERROR(AND(FIND("&amp;",AB41),FIND("Yes",AC$6),FIND("_",$A41))),IF(AC$6="Yes",IF(ISERROR(IF(AND(LEN(TRIM(AC41))=0,AC$6="Yes",FIND("_",$A41)),"!&amp;")="!&amp;")," ","!&amp;"),IF(ISERROR(IF(AND(FIND("&amp;",AB41),AC$6="No",FIND("_",$A41)),"!&amp;")="!&amp;")," ","!&amp;")),IF(LEN(TRIM(AC41)),IF(AND(NOT(ISERROR(FIND("!o",$A41))),IF(AC41=AC$15,TRUE())),"!O",IF(AND(NOT(ISERROR(FIND("!c",$A41))),IF(AC41=AC$16,TRUE())),"!C",IF(AND(NOT(ISERROR(FIND("!y",$A41))),IF(AC41=AC$17,TRUE())),"!Y",IF(AND(NOT(ISERROR(FIND("!n",$A41))),IF(AC41=AC$18,TRUE())),"!N",IF(AND(NOT(ISERROR(FIND("!d",$A41))),IF(AC41=AC$19,TRUE())),"!D",IF(AND(NOT(ISERROR(FIND("d-",$A41))),IF(AC41&lt;&gt;AC40,TRUE())),"!-",IF(OR(AND($A41=$A40,AC41=AC40),AND($A41=$A39,AC41=AC39),AND($A41=$A38,AC41=AC38),AND($A41=$A37,AC41=AC37),AND($A41=$A36,AC41=AC36),AND($A41=$A35,AC41=AC35),AND($A41=$A34,AC41=AC34),AND($A41=$A33,AC41=AC33),AND($A41=$A32,AC41=AC32),AND($A41=$A31,AC41=AC31),AND($A41=$A30,AC41=AC30),AND($A41=$A29,AC41=AC29),AND($A41=$A28,AC41=AC28)),"!+",""))))))),"")))," ")</f>
        <v> </v>
      </c>
      <c r="AE41" s="82" t="s">
        <v>424</v>
      </c>
      <c r="AF41" s="47" t="str">
        <f aca="false">IF(OR(AF$6="No",ISERROR(FIND("&amp;",AE41)),ISERROR(FIND("_",$A41)))," ",LOWER(MID(AE41,FIND("&amp;",AE41)+1,1)))</f>
        <v>r</v>
      </c>
      <c r="AG41" s="61" t="str">
        <f aca="false">IF(LEN(TRIM($B41)),IF(LEN(TRIM(AE41))=0,"!!",IF(ISERROR(AND(FIND("&amp;",AE41),FIND("Yes",AF$6),FIND("_",$A41))),IF(AF$6="Yes",IF(ISERROR(IF(AND(LEN(TRIM(AF41))=0,AF$6="Yes",FIND("_",$A41)),"!&amp;")="!&amp;")," ","!&amp;"),IF(ISERROR(IF(AND(FIND("&amp;",AE41),AF$6="No",FIND("_",$A41)),"!&amp;")="!&amp;")," ","!&amp;")),IF(LEN(TRIM(AF41)),IF(AND(NOT(ISERROR(FIND("!o",$A41))),IF(AF41=AF$15,TRUE())),"!O",IF(AND(NOT(ISERROR(FIND("!c",$A41))),IF(AF41=AF$16,TRUE())),"!C",IF(AND(NOT(ISERROR(FIND("!y",$A41))),IF(AF41=AF$17,TRUE())),"!Y",IF(AND(NOT(ISERROR(FIND("!n",$A41))),IF(AF41=AF$18,TRUE())),"!N",IF(AND(NOT(ISERROR(FIND("!d",$A41))),IF(AF41=AF$19,TRUE())),"!D",IF(AND(NOT(ISERROR(FIND("d-",$A41))),IF(AF41&lt;&gt;AF40,TRUE())),"!-",IF(OR(AND($A41=$A40,AF41=AF40),AND($A41=$A39,AF41=AF39),AND($A41=$A38,AF41=AF38),AND($A41=$A37,AF41=AF37),AND($A41=$A36,AF41=AF36),AND($A41=$A35,AF41=AF35),AND($A41=$A34,AF41=AF34),AND($A41=$A33,AF41=AF33),AND($A41=$A32,AF41=AF32),AND($A41=$A31,AF41=AF31),AND($A41=$A30,AF41=AF30),AND($A41=$A29,AF41=AF29),AND($A41=$A28,AF41=AF28)),"!+",""))))))),"")))," ")</f>
        <v/>
      </c>
      <c r="AH41" s="83" t="s">
        <v>425</v>
      </c>
      <c r="AI41" s="47" t="str">
        <f aca="false">IF(OR(AI$6="No",ISERROR(FIND("&amp;",AH41)),ISERROR(FIND("_",$A41)))," ",LOWER(MID(AH41,FIND("&amp;",AH41)+1,1)))</f>
        <v>r</v>
      </c>
      <c r="AJ41" s="61" t="str">
        <f aca="false">IF(LEN(TRIM($B41)),IF(LEN(TRIM(AH41))=0,"!!",IF(ISERROR(AND(FIND("&amp;",AH41),FIND("Yes",AI$6),FIND("_",$A41))),IF(AI$6="Yes",IF(ISERROR(IF(AND(LEN(TRIM(AI41))=0,AI$6="Yes",FIND("_",$A41)),"!&amp;")="!&amp;")," ","!&amp;"),IF(ISERROR(IF(AND(FIND("&amp;",AH41),AI$6="No",FIND("_",$A41)),"!&amp;")="!&amp;")," ","!&amp;")),IF(LEN(TRIM(AI41)),IF(AND(NOT(ISERROR(FIND("!o",$A41))),IF(AI41=AI$15,TRUE())),"!O",IF(AND(NOT(ISERROR(FIND("!c",$A41))),IF(AI41=AI$16,TRUE())),"!C",IF(AND(NOT(ISERROR(FIND("!y",$A41))),IF(AI41=AI$17,TRUE())),"!Y",IF(AND(NOT(ISERROR(FIND("!n",$A41))),IF(AI41=AI$18,TRUE())),"!N",IF(AND(NOT(ISERROR(FIND("!d",$A41))),IF(AI41=AI$19,TRUE())),"!D",IF(AND(NOT(ISERROR(FIND("d-",$A41))),IF(AI41&lt;&gt;AI40,TRUE())),"!-",IF(OR(AND($A41=$A40,AI41=AI40),AND($A41=$A39,AI41=AI39),AND($A41=$A38,AI41=AI38),AND($A41=$A37,AI41=AI37),AND($A41=$A36,AI41=AI36),AND($A41=$A35,AI41=AI35),AND($A41=$A34,AI41=AI34),AND($A41=$A33,AI41=AI33),AND($A41=$A32,AI41=AI32),AND($A41=$A31,AI41=AI31),AND($A41=$A30,AI41=AI30),AND($A41=$A29,AI41=AI29),AND($A41=$A28,AI41=AI28)),"!+",""))))))),"")))," ")</f>
        <v/>
      </c>
      <c r="AK41" s="84" t="s">
        <v>426</v>
      </c>
      <c r="AL41" s="47" t="str">
        <f aca="false">IF(OR(AL$6="No",ISERROR(FIND("&amp;",AK41)),ISERROR(FIND("_",$A41)))," ",LOWER(MID(AK41,FIND("&amp;",AK41)+1,1)))</f>
        <v> </v>
      </c>
      <c r="AM41" s="61" t="str">
        <f aca="false">IF(LEN(TRIM($B41)),IF(LEN(TRIM(AK41))=0,"!!",IF(ISERROR(AND(FIND("&amp;",AK41),FIND("Yes",AL$6),FIND("_",$A41))),IF(AL$6="Yes",IF(ISERROR(IF(AND(LEN(TRIM(AL41))=0,AL$6="Yes",FIND("_",$A41)),"!&amp;")="!&amp;")," ","!&amp;"),IF(ISERROR(IF(AND(FIND("&amp;",AK41),AL$6="No",FIND("_",$A41)),"!&amp;")="!&amp;")," ","!&amp;")),IF(LEN(TRIM(AL41)),IF(AND(NOT(ISERROR(FIND("!o",$A41))),IF(AL41=AL$15,TRUE())),"!O",IF(AND(NOT(ISERROR(FIND("!c",$A41))),IF(AL41=AL$16,TRUE())),"!C",IF(AND(NOT(ISERROR(FIND("!y",$A41))),IF(AL41=AL$17,TRUE())),"!Y",IF(AND(NOT(ISERROR(FIND("!n",$A41))),IF(AL41=AL$18,TRUE())),"!N",IF(AND(NOT(ISERROR(FIND("!d",$A41))),IF(AL41=AL$19,TRUE())),"!D",IF(AND(NOT(ISERROR(FIND("d-",$A41))),IF(AL41&lt;&gt;AL40,TRUE())),"!-",IF(OR(AND($A41=$A40,AL41=AL40),AND($A41=$A39,AL41=AL39),AND($A41=$A38,AL41=AL38),AND($A41=$A37,AL41=AL37),AND($A41=$A36,AL41=AL36),AND($A41=$A35,AL41=AL35),AND($A41=$A34,AL41=AL34),AND($A41=$A33,AL41=AL33),AND($A41=$A32,AL41=AL32),AND($A41=$A31,AL41=AL31),AND($A41=$A30,AL41=AL30),AND($A41=$A29,AL41=AL29),AND($A41=$A28,AL41=AL28)),"!+",""))))))),"")))," ")</f>
        <v> </v>
      </c>
      <c r="AN41" s="80" t="s">
        <v>427</v>
      </c>
      <c r="AO41" s="47" t="str">
        <f aca="false">IF(OR(AO$6="No",ISERROR(FIND("&amp;",AN41)),ISERROR(FIND("_",$A41)))," ",LOWER(MID(AN41,FIND("&amp;",AN41)+1,1)))</f>
        <v>r</v>
      </c>
      <c r="AP41" s="61" t="str">
        <f aca="false">IF(LEN(TRIM($B41)),IF(LEN(TRIM(AN41))=0,"!!",IF(ISERROR(AND(FIND("&amp;",AN41),FIND("Yes",AO$6),FIND("_",$A41))),IF(AO$6="Yes",IF(ISERROR(IF(AND(LEN(TRIM(AO41))=0,AO$6="Yes",FIND("_",$A41)),"!&amp;")="!&amp;")," ","!&amp;"),IF(ISERROR(IF(AND(FIND("&amp;",AN41),AO$6="No",FIND("_",$A41)),"!&amp;")="!&amp;")," ","!&amp;")),IF(LEN(TRIM(AO41)),IF(AND(NOT(ISERROR(FIND("!o",$A41))),IF(AO41=AO$15,TRUE())),"!O",IF(AND(NOT(ISERROR(FIND("!c",$A41))),IF(AO41=AO$16,TRUE())),"!C",IF(AND(NOT(ISERROR(FIND("!y",$A41))),IF(AO41=AO$17,TRUE())),"!Y",IF(AND(NOT(ISERROR(FIND("!n",$A41))),IF(AO41=AO$18,TRUE())),"!N",IF(AND(NOT(ISERROR(FIND("!d",$A41))),IF(AO41=AO$19,TRUE())),"!D",IF(AND(NOT(ISERROR(FIND("d-",$A41))),IF(AO41&lt;&gt;AO40,TRUE())),"!-",IF(OR(AND($A41=$A40,AO41=AO40),AND($A41=$A39,AO41=AO39),AND($A41=$A38,AO41=AO38),AND($A41=$A37,AO41=AO37),AND($A41=$A36,AO41=AO36),AND($A41=$A35,AO41=AO35),AND($A41=$A34,AO41=AO34),AND($A41=$A33,AO41=AO33),AND($A41=$A32,AO41=AO32),AND($A41=$A31,AO41=AO31),AND($A41=$A30,AO41=AO30),AND($A41=$A29,AO41=AO29),AND($A41=$A28,AO41=AO28)),"!+",""))))))),"")))," ")</f>
        <v/>
      </c>
      <c r="AQ41" s="80" t="s">
        <v>428</v>
      </c>
      <c r="AR41" s="47" t="str">
        <f aca="false">IF(OR(AR$6="No",ISERROR(FIND("&amp;",AQ41)),ISERROR(FIND("_",$A41)))," ",LOWER(MID(AQ41,FIND("&amp;",AQ41)+1,1)))</f>
        <v>r</v>
      </c>
      <c r="AS41" s="61" t="str">
        <f aca="false">IF(LEN(TRIM($B41)),IF(LEN(TRIM(AQ41))=0,"!!",IF(ISERROR(AND(FIND("&amp;",AQ41),FIND("Yes",AR$6),FIND("_",$A41))),IF(AR$6="Yes",IF(ISERROR(IF(AND(LEN(TRIM(AR41))=0,AR$6="Yes",FIND("_",$A41)),"!&amp;")="!&amp;")," ","!&amp;"),IF(ISERROR(IF(AND(FIND("&amp;",AQ41),AR$6="No",FIND("_",$A41)),"!&amp;")="!&amp;")," ","!&amp;")),IF(LEN(TRIM(AR41)),IF(AND(NOT(ISERROR(FIND("!o",$A41))),IF(AR41=AR$15,TRUE())),"!O",IF(AND(NOT(ISERROR(FIND("!c",$A41))),IF(AR41=AR$16,TRUE())),"!C",IF(AND(NOT(ISERROR(FIND("!y",$A41))),IF(AR41=AR$17,TRUE())),"!Y",IF(AND(NOT(ISERROR(FIND("!n",$A41))),IF(AR41=AR$18,TRUE())),"!N",IF(AND(NOT(ISERROR(FIND("!d",$A41))),IF(AR41=AR$19,TRUE())),"!D",IF(AND(NOT(ISERROR(FIND("d-",$A41))),IF(AR41&lt;&gt;AR40,TRUE())),"!-",IF(OR(AND($A41=$A40,AR41=AR40),AND($A41=$A39,AR41=AR39),AND($A41=$A38,AR41=AR38),AND($A41=$A37,AR41=AR37),AND($A41=$A36,AR41=AR36),AND($A41=$A35,AR41=AR35),AND($A41=$A34,AR41=AR34),AND($A41=$A33,AR41=AR33),AND($A41=$A32,AR41=AR32),AND($A41=$A31,AR41=AR31),AND($A41=$A30,AR41=AR30),AND($A41=$A29,AR41=AR29),AND($A41=$A28,AR41=AR28)),"!+",""))))))),"")))," ")</f>
        <v/>
      </c>
      <c r="AT41" s="85" t="s">
        <v>429</v>
      </c>
      <c r="AU41" s="47" t="str">
        <f aca="false">IF(OR(AU$6="No",ISERROR(FIND("&amp;",AT41)),ISERROR(FIND("_",$A41)))," ",LOWER(MID(AT41,FIND("&amp;",AT41)+1,1)))</f>
        <v>о</v>
      </c>
      <c r="AV41" s="61" t="str">
        <f aca="false">IF(LEN(TRIM($B41)),IF(LEN(TRIM(AT41))=0,"!!",IF(ISERROR(AND(FIND("&amp;",AT41),FIND("Yes",AU$6),FIND("_",$A41))),IF(AU$6="Yes",IF(ISERROR(IF(AND(LEN(TRIM(AU41))=0,AU$6="Yes",FIND("_",$A41)),"!&amp;")="!&amp;")," ","!&amp;"),IF(ISERROR(IF(AND(FIND("&amp;",AT41),AU$6="No",FIND("_",$A41)),"!&amp;")="!&amp;")," ","!&amp;")),IF(LEN(TRIM(AU41)),IF(AND(NOT(ISERROR(FIND("!o",$A41))),IF(AU41=AU$15,TRUE())),"!O",IF(AND(NOT(ISERROR(FIND("!c",$A41))),IF(AU41=AU$16,TRUE())),"!C",IF(AND(NOT(ISERROR(FIND("!y",$A41))),IF(AU41=AU$17,TRUE())),"!Y",IF(AND(NOT(ISERROR(FIND("!n",$A41))),IF(AU41=AU$18,TRUE())),"!N",IF(AND(NOT(ISERROR(FIND("!d",$A41))),IF(AU41=AU$19,TRUE())),"!D",IF(AND(NOT(ISERROR(FIND("d-",$A41))),IF(AU41&lt;&gt;AU40,TRUE())),"!-",IF(OR(AND($A41=$A40,AU41=AU40),AND($A41=$A39,AU41=AU39),AND($A41=$A38,AU41=AU38),AND($A41=$A37,AU41=AU37),AND($A41=$A36,AU41=AU36),AND($A41=$A35,AU41=AU35),AND($A41=$A34,AU41=AU34),AND($A41=$A33,AU41=AU33),AND($A41=$A32,AU41=AU32),AND($A41=$A31,AU41=AU31),AND($A41=$A30,AU41=AU30),AND($A41=$A29,AU41=AU29),AND($A41=$A28,AU41=AU28)),"!+",""))))))),"")))," ")</f>
        <v/>
      </c>
      <c r="AW41" s="80" t="s">
        <v>430</v>
      </c>
      <c r="AX41" s="47" t="str">
        <f aca="false">IF(OR(AX$6="No",ISERROR(FIND("&amp;",AW41)),ISERROR(FIND("_",$A41)))," ",LOWER(MID(AW41,FIND("&amp;",AW41)+1,1)))</f>
        <v>i</v>
      </c>
      <c r="AY41" s="61" t="str">
        <f aca="false">IF(LEN(TRIM($B41)),IF(LEN(TRIM(AW41))=0,"!!",IF(ISERROR(AND(FIND("&amp;",AW41),FIND("Yes",AX$6),FIND("_",$A41))),IF(AX$6="Yes",IF(ISERROR(IF(AND(LEN(TRIM(AX41))=0,AX$6="Yes",FIND("_",$A41)),"!&amp;")="!&amp;")," ","!&amp;"),IF(ISERROR(IF(AND(FIND("&amp;",AW41),AX$6="No",FIND("_",$A41)),"!&amp;")="!&amp;")," ","!&amp;")),IF(LEN(TRIM(AX41)),IF(AND(NOT(ISERROR(FIND("!o",$A41))),IF(AX41=AX$15,TRUE())),"!O",IF(AND(NOT(ISERROR(FIND("!c",$A41))),IF(AX41=AX$16,TRUE())),"!C",IF(AND(NOT(ISERROR(FIND("!y",$A41))),IF(AX41=AX$17,TRUE())),"!Y",IF(AND(NOT(ISERROR(FIND("!n",$A41))),IF(AX41=AX$18,TRUE())),"!N",IF(AND(NOT(ISERROR(FIND("!d",$A41))),IF(AX41=AX$19,TRUE())),"!D",IF(AND(NOT(ISERROR(FIND("d-",$A41))),IF(AX41&lt;&gt;AX40,TRUE())),"!-",IF(OR(AND($A41=$A40,AX41=AX40),AND($A41=$A39,AX41=AX39),AND($A41=$A38,AX41=AX38),AND($A41=$A37,AX41=AX37),AND($A41=$A36,AX41=AX36),AND($A41=$A35,AX41=AX35),AND($A41=$A34,AX41=AX34),AND($A41=$A33,AX41=AX33),AND($A41=$A32,AX41=AX32),AND($A41=$A31,AX41=AX31),AND($A41=$A30,AX41=AX30),AND($A41=$A29,AX41=AX29),AND($A41=$A28,AX41=AX28)),"!+",""))))))),"")))," ")</f>
        <v/>
      </c>
      <c r="AZ41" s="80" t="str">
        <f aca="false">SUBSTITUTE($D41,"&amp;","")</f>
        <v>Redo</v>
      </c>
      <c r="BA41" s="47" t="str">
        <f aca="false">IF(OR(BA$6="No",ISERROR(FIND("&amp;",AZ41)),ISERROR(FIND("_",$A41)))," ",LOWER(MID(AZ41,FIND("&amp;",AZ41)+1,1)))</f>
        <v> </v>
      </c>
      <c r="BB41" s="61" t="str">
        <f aca="false">IF(LEN(TRIM($B41)),IF(LEN(TRIM(AZ41))=0,"!!",IF(ISERROR(AND(FIND("&amp;",AZ41),FIND("Yes",BA$6),FIND("_",$A41))),IF(BA$6="Yes",IF(ISERROR(IF(AND(LEN(TRIM(BA41))=0,BA$6="Yes",FIND("_",$A41)),"!&amp;")="!&amp;")," ","!&amp;"),IF(ISERROR(IF(AND(FIND("&amp;",AZ41),BA$6="No",FIND("_",$A41)),"!&amp;")="!&amp;")," ","!&amp;")),IF(LEN(TRIM(BA41)),IF(AND(NOT(ISERROR(FIND("!o",$A41))),IF(BA41=BA$15,TRUE())),"!O",IF(AND(NOT(ISERROR(FIND("!c",$A41))),IF(BA41=BA$16,TRUE())),"!C",IF(AND(NOT(ISERROR(FIND("!y",$A41))),IF(BA41=BA$17,TRUE())),"!Y",IF(AND(NOT(ISERROR(FIND("!n",$A41))),IF(BA41=BA$18,TRUE())),"!N",IF(AND(NOT(ISERROR(FIND("!d",$A41))),IF(BA41=BA$19,TRUE())),"!D",IF(AND(NOT(ISERROR(FIND("d-",$A41))),IF(BA41&lt;&gt;BA40,TRUE())),"!-",IF(OR(AND($A41=$A40,BA41=BA40),AND($A41=$A39,BA41=BA39),AND($A41=$A38,BA41=BA38),AND($A41=$A37,BA41=BA37),AND($A41=$A36,BA41=BA36),AND($A41=$A35,BA41=BA35),AND($A41=$A34,BA41=BA34),AND($A41=$A33,BA41=BA33),AND($A41=$A32,BA41=BA32),AND($A41=$A31,BA41=BA31),AND($A41=$A30,BA41=BA30),AND($A41=$A29,BA41=BA29),AND($A41=$A28,BA41=BA28)),"!+",""))))))),"")))," ")</f>
        <v>!&amp;</v>
      </c>
    </row>
    <row collapsed="false" customFormat="false" customHeight="true" hidden="false" ht="12.75" outlineLevel="0" r="42">
      <c r="A42" s="47" t="s">
        <v>399</v>
      </c>
      <c r="B42" s="41" t="s">
        <v>133</v>
      </c>
      <c r="C42" s="50" t="s">
        <v>431</v>
      </c>
      <c r="D42" s="80" t="s">
        <v>432</v>
      </c>
      <c r="E42" s="47" t="str">
        <f aca="false">IF(OR(E$6="No",ISERROR(FIND("&amp;",D42)),ISERROR(FIND("_",$A42)))," ",LOWER(MID(D42,FIND("&amp;",D42)+1,1)))</f>
        <v>c</v>
      </c>
      <c r="F42" s="61" t="str">
        <f aca="false">IF(LEN(TRIM($B42)),IF(LEN(TRIM(D42))=0,"!!",IF(ISERROR(AND(FIND("&amp;",D42),FIND("Yes",E$6),FIND("_",$A42))),IF(E$6="Yes",IF(ISERROR(IF(AND(LEN(TRIM(E42))=0,E$6="Yes",FIND("_",$A42)),"!&amp;")="!&amp;")," ","!&amp;"),IF(ISERROR(IF(AND(FIND("&amp;",D42),E$6="No",FIND("_",$A42)),"!&amp;")="!&amp;")," ","!&amp;")),IF(LEN(TRIM(E42)),IF(AND(NOT(ISERROR(FIND("!o",$A42))),IF(E42=E$15,TRUE())),"!O",IF(AND(NOT(ISERROR(FIND("!c",$A42))),IF(E42=E$16,TRUE())),"!C",IF(AND(NOT(ISERROR(FIND("!y",$A42))),IF(E42=E$17,TRUE())),"!Y",IF(AND(NOT(ISERROR(FIND("!n",$A42))),IF(E42=E$18,TRUE())),"!N",IF(AND(NOT(ISERROR(FIND("!d",$A42))),IF(E42=E$19,TRUE())),"!D",IF(AND(NOT(ISERROR(FIND("d-",$A42))),IF(E42&lt;&gt;E41,TRUE())),"!-",IF(OR(AND($A42=$A41,E42=E41),AND($A42=$A40,E42=E40),AND($A42=$A39,E42=E39),AND($A42=$A38,E42=E38),AND($A42=$A37,E42=E37),AND($A42=$A36,E42=E36),AND($A42=$A35,E42=E35),AND($A42=$A34,E42=E34),AND($A42=$A33,E42=E33),AND($A42=$A32,E42=E32),AND($A42=$A31,E42=E31),AND($A42=$A30,E42=E30),AND($A42=$A29,E42=E29)),"!+",""))))))),"")))," ")</f>
        <v/>
      </c>
      <c r="G42" s="80" t="s">
        <v>433</v>
      </c>
      <c r="H42" s="47" t="str">
        <f aca="false">IF(OR(H$6="No",ISERROR(FIND("&amp;",G42)),ISERROR(FIND("_",$A42)))," ",LOWER(MID(G42,FIND("&amp;",G42)+1,1)))</f>
        <v>k</v>
      </c>
      <c r="I42" s="61" t="str">
        <f aca="false">IF(LEN(TRIM($B42)),IF(LEN(TRIM(G42))=0,"!!",IF(ISERROR(AND(FIND("&amp;",G42),FIND("Yes",H$6),FIND("_",$A42))),IF(H$6="Yes",IF(ISERROR(IF(AND(LEN(TRIM(H42))=0,H$6="Yes",FIND("_",$A42)),"!&amp;")="!&amp;")," ","!&amp;"),IF(ISERROR(IF(AND(FIND("&amp;",G42),H$6="No",FIND("_",$A42)),"!&amp;")="!&amp;")," ","!&amp;")),IF(LEN(TRIM(H42)),IF(AND(NOT(ISERROR(FIND("!o",$A42))),IF(H42=H$15,TRUE())),"!O",IF(AND(NOT(ISERROR(FIND("!c",$A42))),IF(H42=H$16,TRUE())),"!C",IF(AND(NOT(ISERROR(FIND("!y",$A42))),IF(H42=H$17,TRUE())),"!Y",IF(AND(NOT(ISERROR(FIND("!n",$A42))),IF(H42=H$18,TRUE())),"!N",IF(AND(NOT(ISERROR(FIND("!d",$A42))),IF(H42=H$19,TRUE())),"!D",IF(AND(NOT(ISERROR(FIND("d-",$A42))),IF(H42&lt;&gt;H41,TRUE())),"!-",IF(OR(AND($A42=$A41,H42=H41),AND($A42=$A40,H42=H40),AND($A42=$A39,H42=H39),AND($A42=$A38,H42=H38),AND($A42=$A37,H42=H37),AND($A42=$A36,H42=H36),AND($A42=$A35,H42=H35),AND($A42=$A34,H42=H34),AND($A42=$A33,H42=H33),AND($A42=$A32,H42=H32),AND($A42=$A31,H42=H31),AND($A42=$A30,H42=H30),AND($A42=$A29,H42=H29)),"!+",""))))))),"")))," ")</f>
        <v/>
      </c>
      <c r="J42" s="87" t="s">
        <v>434</v>
      </c>
      <c r="K42" s="47" t="str">
        <f aca="false">IF(OR(K$6="No",ISERROR(FIND("&amp;",J42)),ISERROR(FIND("_",$A42)))," ",LOWER(MID(J42,FIND("&amp;",J42)+1,1)))</f>
        <v>c</v>
      </c>
      <c r="L42" s="61" t="str">
        <f aca="false">IF(LEN(TRIM($B42)),IF(LEN(TRIM(J42))=0,"!!",IF(ISERROR(AND(FIND("&amp;",J42),FIND("Yes",K$6),FIND("_",$A42))),IF(K$6="Yes",IF(ISERROR(IF(AND(LEN(TRIM(K42))=0,K$6="Yes",FIND("_",$A42)),"!&amp;")="!&amp;")," ","!&amp;"),IF(ISERROR(IF(AND(FIND("&amp;",J42),K$6="No",FIND("_",$A42)),"!&amp;")="!&amp;")," ","!&amp;")),IF(LEN(TRIM(K42)),IF(AND(NOT(ISERROR(FIND("!o",$A42))),IF(K42=K$15,TRUE())),"!O",IF(AND(NOT(ISERROR(FIND("!c",$A42))),IF(K42=K$16,TRUE())),"!C",IF(AND(NOT(ISERROR(FIND("!y",$A42))),IF(K42=K$17,TRUE())),"!Y",IF(AND(NOT(ISERROR(FIND("!n",$A42))),IF(K42=K$18,TRUE())),"!N",IF(AND(NOT(ISERROR(FIND("!d",$A42))),IF(K42=K$19,TRUE())),"!D",IF(AND(NOT(ISERROR(FIND("d-",$A42))),IF(K42&lt;&gt;K41,TRUE())),"!-",IF(OR(AND($A42=$A41,K42=K41),AND($A42=$A40,K42=K40),AND($A42=$A39,K42=K39),AND($A42=$A38,K42=K38),AND($A42=$A37,K42=K37),AND($A42=$A36,K42=K36),AND($A42=$A35,K42=K35),AND($A42=$A34,K42=K34),AND($A42=$A33,K42=K33),AND($A42=$A32,K42=K32),AND($A42=$A31,K42=K31),AND($A42=$A30,K42=K30),AND($A42=$A29,K42=K29)),"!+",""))))))),"")))," ")</f>
        <v/>
      </c>
      <c r="M42" s="80" t="s">
        <v>435</v>
      </c>
      <c r="N42" s="47" t="str">
        <f aca="false">IF(OR(N$6="No",ISERROR(FIND("&amp;",M42)),ISERROR(FIND("_",$A42)))," ",LOWER(MID(M42,FIND("&amp;",M42)+1,1)))</f>
        <v>k</v>
      </c>
      <c r="O42" s="61" t="str">
        <f aca="false">IF(LEN(TRIM($B42)),IF(LEN(TRIM(M42))=0,"!!",IF(ISERROR(AND(FIND("&amp;",M42),FIND("Yes",N$6),FIND("_",$A42))),IF(N$6="Yes",IF(ISERROR(IF(AND(LEN(TRIM(N42))=0,N$6="Yes",FIND("_",$A42)),"!&amp;")="!&amp;")," ","!&amp;"),IF(ISERROR(IF(AND(FIND("&amp;",M42),N$6="No",FIND("_",$A42)),"!&amp;")="!&amp;")," ","!&amp;")),IF(LEN(TRIM(N42)),IF(AND(NOT(ISERROR(FIND("!o",$A42))),IF(N42=N$15,TRUE())),"!O",IF(AND(NOT(ISERROR(FIND("!c",$A42))),IF(N42=N$16,TRUE())),"!C",IF(AND(NOT(ISERROR(FIND("!y",$A42))),IF(N42=N$17,TRUE())),"!Y",IF(AND(NOT(ISERROR(FIND("!n",$A42))),IF(N42=N$18,TRUE())),"!N",IF(AND(NOT(ISERROR(FIND("!d",$A42))),IF(N42=N$19,TRUE())),"!D",IF(AND(NOT(ISERROR(FIND("d-",$A42))),IF(N42&lt;&gt;N41,TRUE())),"!-",IF(OR(AND($A42=$A41,N42=N41),AND($A42=$A40,N42=N40),AND($A42=$A39,N42=N39),AND($A42=$A38,N42=N38),AND($A42=$A37,N42=N37),AND($A42=$A36,N42=N36),AND($A42=$A35,N42=N35),AND($A42=$A34,N42=N34),AND($A42=$A33,N42=N33),AND($A42=$A32,N42=N32),AND($A42=$A31,N42=N31),AND($A42=$A30,N42=N30),AND($A42=$A29,N42=N29)),"!+",""))))))),"")))," ")</f>
        <v/>
      </c>
      <c r="P42" s="80" t="s">
        <v>436</v>
      </c>
      <c r="Q42" s="47" t="str">
        <f aca="false">IF(OR(Q$6="No",ISERROR(FIND("&amp;",P42)),ISERROR(FIND("_",$A42)))," ",LOWER(MID(P42,FIND("&amp;",P42)+1,1)))</f>
        <v>c</v>
      </c>
      <c r="R42" s="61" t="str">
        <f aca="false">IF(LEN(TRIM($B42)),IF(LEN(TRIM(P42))=0,"!!",IF(ISERROR(AND(FIND("&amp;",P42),FIND("Yes",Q$6),FIND("_",$A42))),IF(Q$6="Yes",IF(ISERROR(IF(AND(LEN(TRIM(Q42))=0,Q$6="Yes",FIND("_",$A42)),"!&amp;")="!&amp;")," ","!&amp;"),IF(ISERROR(IF(AND(FIND("&amp;",P42),Q$6="No",FIND("_",$A42)),"!&amp;")="!&amp;")," ","!&amp;")),IF(LEN(TRIM(Q42)),IF(AND(NOT(ISERROR(FIND("!o",$A42))),IF(Q42=Q$15,TRUE())),"!O",IF(AND(NOT(ISERROR(FIND("!c",$A42))),IF(Q42=Q$16,TRUE())),"!C",IF(AND(NOT(ISERROR(FIND("!y",$A42))),IF(Q42=Q$17,TRUE())),"!Y",IF(AND(NOT(ISERROR(FIND("!n",$A42))),IF(Q42=Q$18,TRUE())),"!N",IF(AND(NOT(ISERROR(FIND("!d",$A42))),IF(Q42=Q$19,TRUE())),"!D",IF(AND(NOT(ISERROR(FIND("d-",$A42))),IF(Q42&lt;&gt;Q41,TRUE())),"!-",IF(OR(AND($A42=$A41,Q42=Q41),AND($A42=$A40,Q42=Q40),AND($A42=$A39,Q42=Q39),AND($A42=$A38,Q42=Q38),AND($A42=$A37,Q42=Q37),AND($A42=$A36,Q42=Q36),AND($A42=$A35,Q42=Q35),AND($A42=$A34,Q42=Q34),AND($A42=$A33,Q42=Q33),AND($A42=$A32,Q42=Q32),AND($A42=$A31,Q42=Q31),AND($A42=$A30,Q42=Q30),AND($A42=$A29,Q42=Q29)),"!+",""))))))),"")))," ")</f>
        <v/>
      </c>
      <c r="S42" s="80" t="s">
        <v>437</v>
      </c>
      <c r="T42" s="47" t="str">
        <f aca="false">IF(OR(T$6="No",ISERROR(FIND("&amp;",S42)),ISERROR(FIND("_",$A42)))," ",LOWER(MID(S42,FIND("&amp;",S42)+1,1)))</f>
        <v>k</v>
      </c>
      <c r="U42" s="61" t="str">
        <f aca="false">IF(LEN(TRIM($B42)),IF(LEN(TRIM(S42))=0,"!!",IF(ISERROR(AND(FIND("&amp;",S42),FIND("Yes",T$6),FIND("_",$A42))),IF(T$6="Yes",IF(ISERROR(IF(AND(LEN(TRIM(T42))=0,T$6="Yes",FIND("_",$A42)),"!&amp;")="!&amp;")," ","!&amp;"),IF(ISERROR(IF(AND(FIND("&amp;",S42),T$6="No",FIND("_",$A42)),"!&amp;")="!&amp;")," ","!&amp;")),IF(LEN(TRIM(T42)),IF(AND(NOT(ISERROR(FIND("!o",$A42))),IF(T42=T$15,TRUE())),"!O",IF(AND(NOT(ISERROR(FIND("!c",$A42))),IF(T42=T$16,TRUE())),"!C",IF(AND(NOT(ISERROR(FIND("!y",$A42))),IF(T42=T$17,TRUE())),"!Y",IF(AND(NOT(ISERROR(FIND("!n",$A42))),IF(T42=T$18,TRUE())),"!N",IF(AND(NOT(ISERROR(FIND("!d",$A42))),IF(T42=T$19,TRUE())),"!D",IF(AND(NOT(ISERROR(FIND("d-",$A42))),IF(T42&lt;&gt;T41,TRUE())),"!-",IF(OR(AND($A42=$A41,T42=T41),AND($A42=$A40,T42=T40),AND($A42=$A39,T42=T39),AND($A42=$A38,T42=T38),AND($A42=$A37,T42=T37),AND($A42=$A36,T42=T36),AND($A42=$A35,T42=T35),AND($A42=$A34,T42=T34),AND($A42=$A33,T42=T33),AND($A42=$A32,T42=T32),AND($A42=$A31,T42=T31),AND($A42=$A30,T42=T30),AND($A42=$A29,T42=T29)),"!+",""))))))),"")))," ")</f>
        <v/>
      </c>
      <c r="V42" s="80" t="s">
        <v>438</v>
      </c>
      <c r="W42" s="47" t="str">
        <f aca="false">IF(OR(W$6="No",ISERROR(FIND("&amp;",V42)),ISERROR(FIND("_",$A42)))," ",LOWER(MID(V42,FIND("&amp;",V42)+1,1)))</f>
        <v>c</v>
      </c>
      <c r="X42" s="61" t="str">
        <f aca="false">IF(LEN(TRIM($B42)),IF(LEN(TRIM(V42))=0,"!!",IF(ISERROR(AND(FIND("&amp;",V42),FIND("Yes",W$6),FIND("_",$A42))),IF(W$6="Yes",IF(ISERROR(IF(AND(LEN(TRIM(W42))=0,W$6="Yes",FIND("_",$A42)),"!&amp;")="!&amp;")," ","!&amp;"),IF(ISERROR(IF(AND(FIND("&amp;",V42),W$6="No",FIND("_",$A42)),"!&amp;")="!&amp;")," ","!&amp;")),IF(LEN(TRIM(W42)),IF(AND(NOT(ISERROR(FIND("!o",$A42))),IF(W42=W$15,TRUE())),"!O",IF(AND(NOT(ISERROR(FIND("!c",$A42))),IF(W42=W$16,TRUE())),"!C",IF(AND(NOT(ISERROR(FIND("!y",$A42))),IF(W42=W$17,TRUE())),"!Y",IF(AND(NOT(ISERROR(FIND("!n",$A42))),IF(W42=W$18,TRUE())),"!N",IF(AND(NOT(ISERROR(FIND("!d",$A42))),IF(W42=W$19,TRUE())),"!D",IF(AND(NOT(ISERROR(FIND("d-",$A42))),IF(W42&lt;&gt;W41,TRUE())),"!-",IF(OR(AND($A42=$A41,W42=W41),AND($A42=$A40,W42=W40),AND($A42=$A39,W42=W39),AND($A42=$A38,W42=W38),AND($A42=$A37,W42=W37),AND($A42=$A36,W42=W36),AND($A42=$A35,W42=W35),AND($A42=$A34,W42=W34),AND($A42=$A33,W42=W33),AND($A42=$A32,W42=W32),AND($A42=$A31,W42=W31),AND($A42=$A30,W42=W30),AND($A42=$A29,W42=W29)),"!+",""))))))),"")))," ")</f>
        <v/>
      </c>
      <c r="Y42" s="80" t="s">
        <v>439</v>
      </c>
      <c r="Z42" s="47" t="str">
        <f aca="false">IF(OR(Z$6="No",ISERROR(FIND("&amp;",Y42)),ISERROR(FIND("_",$A42)))," ",LOWER(MID(Y42,FIND("&amp;",Y42)+1,1)))</f>
        <v>k</v>
      </c>
      <c r="AA42" s="61" t="str">
        <f aca="false">IF(LEN(TRIM($B42)),IF(LEN(TRIM(Y42))=0,"!!",IF(ISERROR(AND(FIND("&amp;",Y42),FIND("Yes",Z$6),FIND("_",$A42))),IF(Z$6="Yes",IF(ISERROR(IF(AND(LEN(TRIM(Z42))=0,Z$6="Yes",FIND("_",$A42)),"!&amp;")="!&amp;")," ","!&amp;"),IF(ISERROR(IF(AND(FIND("&amp;",Y42),Z$6="No",FIND("_",$A42)),"!&amp;")="!&amp;")," ","!&amp;")),IF(LEN(TRIM(Z42)),IF(AND(NOT(ISERROR(FIND("!o",$A42))),IF(Z42=Z$15,TRUE())),"!O",IF(AND(NOT(ISERROR(FIND("!c",$A42))),IF(Z42=Z$16,TRUE())),"!C",IF(AND(NOT(ISERROR(FIND("!y",$A42))),IF(Z42=Z$17,TRUE())),"!Y",IF(AND(NOT(ISERROR(FIND("!n",$A42))),IF(Z42=Z$18,TRUE())),"!N",IF(AND(NOT(ISERROR(FIND("!d",$A42))),IF(Z42=Z$19,TRUE())),"!D",IF(AND(NOT(ISERROR(FIND("d-",$A42))),IF(Z42&lt;&gt;Z41,TRUE())),"!-",IF(OR(AND($A42=$A41,Z42=Z41),AND($A42=$A40,Z42=Z40),AND($A42=$A39,Z42=Z39),AND($A42=$A38,Z42=Z38),AND($A42=$A37,Z42=Z37),AND($A42=$A36,Z42=Z36),AND($A42=$A35,Z42=Z35),AND($A42=$A34,Z42=Z34),AND($A42=$A33,Z42=Z33),AND($A42=$A32,Z42=Z32),AND($A42=$A31,Z42=Z31),AND($A42=$A30,Z42=Z30),AND($A42=$A29,Z42=Z29)),"!+",""))))))),"")))," ")</f>
        <v/>
      </c>
      <c r="AB42" s="81" t="s">
        <v>440</v>
      </c>
      <c r="AC42" s="47" t="str">
        <f aca="false">IF(OR(AC$6="No",ISERROR(FIND("&amp;",AB42)),ISERROR(FIND("_",$A42)))," ",LOWER(MID(AB42,FIND("&amp;",AB42)+1,1)))</f>
        <v> </v>
      </c>
      <c r="AD42" s="61" t="str">
        <f aca="false">IF(LEN(TRIM($B42)),IF(LEN(TRIM(AB42))=0,"!!",IF(ISERROR(AND(FIND("&amp;",AB42),FIND("Yes",AC$6),FIND("_",$A42))),IF(AC$6="Yes",IF(ISERROR(IF(AND(LEN(TRIM(AC42))=0,AC$6="Yes",FIND("_",$A42)),"!&amp;")="!&amp;")," ","!&amp;"),IF(ISERROR(IF(AND(FIND("&amp;",AB42),AC$6="No",FIND("_",$A42)),"!&amp;")="!&amp;")," ","!&amp;")),IF(LEN(TRIM(AC42)),IF(AND(NOT(ISERROR(FIND("!o",$A42))),IF(AC42=AC$15,TRUE())),"!O",IF(AND(NOT(ISERROR(FIND("!c",$A42))),IF(AC42=AC$16,TRUE())),"!C",IF(AND(NOT(ISERROR(FIND("!y",$A42))),IF(AC42=AC$17,TRUE())),"!Y",IF(AND(NOT(ISERROR(FIND("!n",$A42))),IF(AC42=AC$18,TRUE())),"!N",IF(AND(NOT(ISERROR(FIND("!d",$A42))),IF(AC42=AC$19,TRUE())),"!D",IF(AND(NOT(ISERROR(FIND("d-",$A42))),IF(AC42&lt;&gt;AC41,TRUE())),"!-",IF(OR(AND($A42=$A41,AC42=AC41),AND($A42=$A40,AC42=AC40),AND($A42=$A39,AC42=AC39),AND($A42=$A38,AC42=AC38),AND($A42=$A37,AC42=AC37),AND($A42=$A36,AC42=AC36),AND($A42=$A35,AC42=AC35),AND($A42=$A34,AC42=AC34),AND($A42=$A33,AC42=AC33),AND($A42=$A32,AC42=AC32),AND($A42=$A31,AC42=AC31),AND($A42=$A30,AC42=AC30),AND($A42=$A29,AC42=AC29)),"!+",""))))))),"")))," ")</f>
        <v> </v>
      </c>
      <c r="AE42" s="82" t="s">
        <v>441</v>
      </c>
      <c r="AF42" s="47" t="str">
        <f aca="false">IF(OR(AF$6="No",ISERROR(FIND("&amp;",AE42)),ISERROR(FIND("_",$A42)))," ",LOWER(MID(AE42,FIND("&amp;",AE42)+1,1)))</f>
        <v>c</v>
      </c>
      <c r="AG42" s="61" t="str">
        <f aca="false">IF(LEN(TRIM($B42)),IF(LEN(TRIM(AE42))=0,"!!",IF(ISERROR(AND(FIND("&amp;",AE42),FIND("Yes",AF$6),FIND("_",$A42))),IF(AF$6="Yes",IF(ISERROR(IF(AND(LEN(TRIM(AF42))=0,AF$6="Yes",FIND("_",$A42)),"!&amp;")="!&amp;")," ","!&amp;"),IF(ISERROR(IF(AND(FIND("&amp;",AE42),AF$6="No",FIND("_",$A42)),"!&amp;")="!&amp;")," ","!&amp;")),IF(LEN(TRIM(AF42)),IF(AND(NOT(ISERROR(FIND("!o",$A42))),IF(AF42=AF$15,TRUE())),"!O",IF(AND(NOT(ISERROR(FIND("!c",$A42))),IF(AF42=AF$16,TRUE())),"!C",IF(AND(NOT(ISERROR(FIND("!y",$A42))),IF(AF42=AF$17,TRUE())),"!Y",IF(AND(NOT(ISERROR(FIND("!n",$A42))),IF(AF42=AF$18,TRUE())),"!N",IF(AND(NOT(ISERROR(FIND("!d",$A42))),IF(AF42=AF$19,TRUE())),"!D",IF(AND(NOT(ISERROR(FIND("d-",$A42))),IF(AF42&lt;&gt;AF41,TRUE())),"!-",IF(OR(AND($A42=$A41,AF42=AF41),AND($A42=$A40,AF42=AF40),AND($A42=$A39,AF42=AF39),AND($A42=$A38,AF42=AF38),AND($A42=$A37,AF42=AF37),AND($A42=$A36,AF42=AF36),AND($A42=$A35,AF42=AF35),AND($A42=$A34,AF42=AF34),AND($A42=$A33,AF42=AF33),AND($A42=$A32,AF42=AF32),AND($A42=$A31,AF42=AF31),AND($A42=$A30,AF42=AF30),AND($A42=$A29,AF42=AF29)),"!+",""))))))),"")))," ")</f>
        <v/>
      </c>
      <c r="AH42" s="83" t="s">
        <v>442</v>
      </c>
      <c r="AI42" s="47" t="str">
        <f aca="false">IF(OR(AI$6="No",ISERROR(FIND("&amp;",AH42)),ISERROR(FIND("_",$A42)))," ",LOWER(MID(AH42,FIND("&amp;",AH42)+1,1)))</f>
        <v>c</v>
      </c>
      <c r="AJ42" s="61" t="str">
        <f aca="false">IF(LEN(TRIM($B42)),IF(LEN(TRIM(AH42))=0,"!!",IF(ISERROR(AND(FIND("&amp;",AH42),FIND("Yes",AI$6),FIND("_",$A42))),IF(AI$6="Yes",IF(ISERROR(IF(AND(LEN(TRIM(AI42))=0,AI$6="Yes",FIND("_",$A42)),"!&amp;")="!&amp;")," ","!&amp;"),IF(ISERROR(IF(AND(FIND("&amp;",AH42),AI$6="No",FIND("_",$A42)),"!&amp;")="!&amp;")," ","!&amp;")),IF(LEN(TRIM(AI42)),IF(AND(NOT(ISERROR(FIND("!o",$A42))),IF(AI42=AI$15,TRUE())),"!O",IF(AND(NOT(ISERROR(FIND("!c",$A42))),IF(AI42=AI$16,TRUE())),"!C",IF(AND(NOT(ISERROR(FIND("!y",$A42))),IF(AI42=AI$17,TRUE())),"!Y",IF(AND(NOT(ISERROR(FIND("!n",$A42))),IF(AI42=AI$18,TRUE())),"!N",IF(AND(NOT(ISERROR(FIND("!d",$A42))),IF(AI42=AI$19,TRUE())),"!D",IF(AND(NOT(ISERROR(FIND("d-",$A42))),IF(AI42&lt;&gt;AI41,TRUE())),"!-",IF(OR(AND($A42=$A41,AI42=AI41),AND($A42=$A40,AI42=AI40),AND($A42=$A39,AI42=AI39),AND($A42=$A38,AI42=AI38),AND($A42=$A37,AI42=AI37),AND($A42=$A36,AI42=AI36),AND($A42=$A35,AI42=AI35),AND($A42=$A34,AI42=AI34),AND($A42=$A33,AI42=AI33),AND($A42=$A32,AI42=AI32),AND($A42=$A31,AI42=AI31),AND($A42=$A30,AI42=AI30),AND($A42=$A29,AI42=AI29)),"!+",""))))))),"")))," ")</f>
        <v/>
      </c>
      <c r="AK42" s="86" t="s">
        <v>443</v>
      </c>
      <c r="AL42" s="47" t="str">
        <f aca="false">IF(OR(AL$6="No",ISERROR(FIND("&amp;",AK42)),ISERROR(FIND("_",$A42)))," ",LOWER(MID(AK42,FIND("&amp;",AK42)+1,1)))</f>
        <v> </v>
      </c>
      <c r="AM42" s="61" t="str">
        <f aca="false">IF(LEN(TRIM($B42)),IF(LEN(TRIM(AK42))=0,"!!",IF(ISERROR(AND(FIND("&amp;",AK42),FIND("Yes",AL$6),FIND("_",$A42))),IF(AL$6="Yes",IF(ISERROR(IF(AND(LEN(TRIM(AL42))=0,AL$6="Yes",FIND("_",$A42)),"!&amp;")="!&amp;")," ","!&amp;"),IF(ISERROR(IF(AND(FIND("&amp;",AK42),AL$6="No",FIND("_",$A42)),"!&amp;")="!&amp;")," ","!&amp;")),IF(LEN(TRIM(AL42)),IF(AND(NOT(ISERROR(FIND("!o",$A42))),IF(AL42=AL$15,TRUE())),"!O",IF(AND(NOT(ISERROR(FIND("!c",$A42))),IF(AL42=AL$16,TRUE())),"!C",IF(AND(NOT(ISERROR(FIND("!y",$A42))),IF(AL42=AL$17,TRUE())),"!Y",IF(AND(NOT(ISERROR(FIND("!n",$A42))),IF(AL42=AL$18,TRUE())),"!N",IF(AND(NOT(ISERROR(FIND("!d",$A42))),IF(AL42=AL$19,TRUE())),"!D",IF(AND(NOT(ISERROR(FIND("d-",$A42))),IF(AL42&lt;&gt;AL41,TRUE())),"!-",IF(OR(AND($A42=$A41,AL42=AL41),AND($A42=$A40,AL42=AL40),AND($A42=$A39,AL42=AL39),AND($A42=$A38,AL42=AL38),AND($A42=$A37,AL42=AL37),AND($A42=$A36,AL42=AL36),AND($A42=$A35,AL42=AL35),AND($A42=$A34,AL42=AL34),AND($A42=$A33,AL42=AL33),AND($A42=$A32,AL42=AL32),AND($A42=$A31,AL42=AL31),AND($A42=$A30,AL42=AL30),AND($A42=$A29,AL42=AL29)),"!+",""))))))),"")))," ")</f>
        <v> </v>
      </c>
      <c r="AN42" s="80" t="s">
        <v>444</v>
      </c>
      <c r="AO42" s="47" t="str">
        <f aca="false">IF(OR(AO$6="No",ISERROR(FIND("&amp;",AN42)),ISERROR(FIND("_",$A42)))," ",LOWER(MID(AN42,FIND("&amp;",AN42)+1,1)))</f>
        <v>c</v>
      </c>
      <c r="AP42" s="61" t="str">
        <f aca="false">IF(LEN(TRIM($B42)),IF(LEN(TRIM(AN42))=0,"!!",IF(ISERROR(AND(FIND("&amp;",AN42),FIND("Yes",AO$6),FIND("_",$A42))),IF(AO$6="Yes",IF(ISERROR(IF(AND(LEN(TRIM(AO42))=0,AO$6="Yes",FIND("_",$A42)),"!&amp;")="!&amp;")," ","!&amp;"),IF(ISERROR(IF(AND(FIND("&amp;",AN42),AO$6="No",FIND("_",$A42)),"!&amp;")="!&amp;")," ","!&amp;")),IF(LEN(TRIM(AO42)),IF(AND(NOT(ISERROR(FIND("!o",$A42))),IF(AO42=AO$15,TRUE())),"!O",IF(AND(NOT(ISERROR(FIND("!c",$A42))),IF(AO42=AO$16,TRUE())),"!C",IF(AND(NOT(ISERROR(FIND("!y",$A42))),IF(AO42=AO$17,TRUE())),"!Y",IF(AND(NOT(ISERROR(FIND("!n",$A42))),IF(AO42=AO$18,TRUE())),"!N",IF(AND(NOT(ISERROR(FIND("!d",$A42))),IF(AO42=AO$19,TRUE())),"!D",IF(AND(NOT(ISERROR(FIND("d-",$A42))),IF(AO42&lt;&gt;AO41,TRUE())),"!-",IF(OR(AND($A42=$A41,AO42=AO41),AND($A42=$A40,AO42=AO40),AND($A42=$A39,AO42=AO39),AND($A42=$A38,AO42=AO38),AND($A42=$A37,AO42=AO37),AND($A42=$A36,AO42=AO36),AND($A42=$A35,AO42=AO35),AND($A42=$A34,AO42=AO34),AND($A42=$A33,AO42=AO33),AND($A42=$A32,AO42=AO32),AND($A42=$A31,AO42=AO31),AND($A42=$A30,AO42=AO30),AND($A42=$A29,AO42=AO29)),"!+",""))))))),"")))," ")</f>
        <v/>
      </c>
      <c r="AQ42" s="80" t="s">
        <v>445</v>
      </c>
      <c r="AR42" s="47" t="str">
        <f aca="false">IF(OR(AR$6="No",ISERROR(FIND("&amp;",AQ42)),ISERROR(FIND("_",$A42)))," ",LOWER(MID(AQ42,FIND("&amp;",AQ42)+1,1)))</f>
        <v>c</v>
      </c>
      <c r="AS42" s="61" t="str">
        <f aca="false">IF(LEN(TRIM($B42)),IF(LEN(TRIM(AQ42))=0,"!!",IF(ISERROR(AND(FIND("&amp;",AQ42),FIND("Yes",AR$6),FIND("_",$A42))),IF(AR$6="Yes",IF(ISERROR(IF(AND(LEN(TRIM(AR42))=0,AR$6="Yes",FIND("_",$A42)),"!&amp;")="!&amp;")," ","!&amp;"),IF(ISERROR(IF(AND(FIND("&amp;",AQ42),AR$6="No",FIND("_",$A42)),"!&amp;")="!&amp;")," ","!&amp;")),IF(LEN(TRIM(AR42)),IF(AND(NOT(ISERROR(FIND("!o",$A42))),IF(AR42=AR$15,TRUE())),"!O",IF(AND(NOT(ISERROR(FIND("!c",$A42))),IF(AR42=AR$16,TRUE())),"!C",IF(AND(NOT(ISERROR(FIND("!y",$A42))),IF(AR42=AR$17,TRUE())),"!Y",IF(AND(NOT(ISERROR(FIND("!n",$A42))),IF(AR42=AR$18,TRUE())),"!N",IF(AND(NOT(ISERROR(FIND("!d",$A42))),IF(AR42=AR$19,TRUE())),"!D",IF(AND(NOT(ISERROR(FIND("d-",$A42))),IF(AR42&lt;&gt;AR41,TRUE())),"!-",IF(OR(AND($A42=$A41,AR42=AR41),AND($A42=$A40,AR42=AR40),AND($A42=$A39,AR42=AR39),AND($A42=$A38,AR42=AR38),AND($A42=$A37,AR42=AR37),AND($A42=$A36,AR42=AR36),AND($A42=$A35,AR42=AR35),AND($A42=$A34,AR42=AR34),AND($A42=$A33,AR42=AR33),AND($A42=$A32,AR42=AR32),AND($A42=$A31,AR42=AR31),AND($A42=$A30,AR42=AR30),AND($A42=$A29,AR42=AR29)),"!+",""))))))),"")))," ")</f>
        <v/>
      </c>
      <c r="AT42" s="85" t="s">
        <v>446</v>
      </c>
      <c r="AU42" s="47" t="str">
        <f aca="false">IF(OR(AU$6="No",ISERROR(FIND("&amp;",AT42)),ISERROR(FIND("_",$A42)))," ",LOWER(MID(AT42,FIND("&amp;",AT42)+1,1)))</f>
        <v>к</v>
      </c>
      <c r="AV42" s="61" t="str">
        <f aca="false">IF(LEN(TRIM($B42)),IF(LEN(TRIM(AT42))=0,"!!",IF(ISERROR(AND(FIND("&amp;",AT42),FIND("Yes",AU$6),FIND("_",$A42))),IF(AU$6="Yes",IF(ISERROR(IF(AND(LEN(TRIM(AU42))=0,AU$6="Yes",FIND("_",$A42)),"!&amp;")="!&amp;")," ","!&amp;"),IF(ISERROR(IF(AND(FIND("&amp;",AT42),AU$6="No",FIND("_",$A42)),"!&amp;")="!&amp;")," ","!&amp;")),IF(LEN(TRIM(AU42)),IF(AND(NOT(ISERROR(FIND("!o",$A42))),IF(AU42=AU$15,TRUE())),"!O",IF(AND(NOT(ISERROR(FIND("!c",$A42))),IF(AU42=AU$16,TRUE())),"!C",IF(AND(NOT(ISERROR(FIND("!y",$A42))),IF(AU42=AU$17,TRUE())),"!Y",IF(AND(NOT(ISERROR(FIND("!n",$A42))),IF(AU42=AU$18,TRUE())),"!N",IF(AND(NOT(ISERROR(FIND("!d",$A42))),IF(AU42=AU$19,TRUE())),"!D",IF(AND(NOT(ISERROR(FIND("d-",$A42))),IF(AU42&lt;&gt;AU41,TRUE())),"!-",IF(OR(AND($A42=$A41,AU42=AU41),AND($A42=$A40,AU42=AU40),AND($A42=$A39,AU42=AU39),AND($A42=$A38,AU42=AU38),AND($A42=$A37,AU42=AU37),AND($A42=$A36,AU42=AU36),AND($A42=$A35,AU42=AU35),AND($A42=$A34,AU42=AU34),AND($A42=$A33,AU42=AU33),AND($A42=$A32,AU42=AU32),AND($A42=$A31,AU42=AU31),AND($A42=$A30,AU42=AU30),AND($A42=$A29,AU42=AU29)),"!+",""))))))),"")))," ")</f>
        <v/>
      </c>
      <c r="AW42" s="80" t="s">
        <v>447</v>
      </c>
      <c r="AX42" s="47" t="str">
        <f aca="false">IF(OR(AX$6="No",ISERROR(FIND("&amp;",AW42)),ISERROR(FIND("_",$A42)))," ",LOWER(MID(AW42,FIND("&amp;",AW42)+1,1)))</f>
        <v>m</v>
      </c>
      <c r="AY42" s="61" t="str">
        <f aca="false">IF(LEN(TRIM($B42)),IF(LEN(TRIM(AW42))=0,"!!",IF(ISERROR(AND(FIND("&amp;",AW42),FIND("Yes",AX$6),FIND("_",$A42))),IF(AX$6="Yes",IF(ISERROR(IF(AND(LEN(TRIM(AX42))=0,AX$6="Yes",FIND("_",$A42)),"!&amp;")="!&amp;")," ","!&amp;"),IF(ISERROR(IF(AND(FIND("&amp;",AW42),AX$6="No",FIND("_",$A42)),"!&amp;")="!&amp;")," ","!&amp;")),IF(LEN(TRIM(AX42)),IF(AND(NOT(ISERROR(FIND("!o",$A42))),IF(AX42=AX$15,TRUE())),"!O",IF(AND(NOT(ISERROR(FIND("!c",$A42))),IF(AX42=AX$16,TRUE())),"!C",IF(AND(NOT(ISERROR(FIND("!y",$A42))),IF(AX42=AX$17,TRUE())),"!Y",IF(AND(NOT(ISERROR(FIND("!n",$A42))),IF(AX42=AX$18,TRUE())),"!N",IF(AND(NOT(ISERROR(FIND("!d",$A42))),IF(AX42=AX$19,TRUE())),"!D",IF(AND(NOT(ISERROR(FIND("d-",$A42))),IF(AX42&lt;&gt;AX41,TRUE())),"!-",IF(OR(AND($A42=$A41,AX42=AX41),AND($A42=$A40,AX42=AX40),AND($A42=$A39,AX42=AX39),AND($A42=$A38,AX42=AX38),AND($A42=$A37,AX42=AX37),AND($A42=$A36,AX42=AX36),AND($A42=$A35,AX42=AX35),AND($A42=$A34,AX42=AX34),AND($A42=$A33,AX42=AX33),AND($A42=$A32,AX42=AX32),AND($A42=$A31,AX42=AX31),AND($A42=$A30,AX42=AX30),AND($A42=$A29,AX42=AX29)),"!+",""))))))),"")))," ")</f>
        <v/>
      </c>
      <c r="AZ42" s="80" t="str">
        <f aca="false">SUBSTITUTE($D42,"&amp;","")</f>
        <v>Copy</v>
      </c>
      <c r="BA42" s="47" t="str">
        <f aca="false">IF(OR(BA$6="No",ISERROR(FIND("&amp;",AZ42)),ISERROR(FIND("_",$A42)))," ",LOWER(MID(AZ42,FIND("&amp;",AZ42)+1,1)))</f>
        <v> </v>
      </c>
      <c r="BB42" s="61" t="str">
        <f aca="false">IF(LEN(TRIM($B42)),IF(LEN(TRIM(AZ42))=0,"!!",IF(ISERROR(AND(FIND("&amp;",AZ42),FIND("Yes",BA$6),FIND("_",$A42))),IF(BA$6="Yes",IF(ISERROR(IF(AND(LEN(TRIM(BA42))=0,BA$6="Yes",FIND("_",$A42)),"!&amp;")="!&amp;")," ","!&amp;"),IF(ISERROR(IF(AND(FIND("&amp;",AZ42),BA$6="No",FIND("_",$A42)),"!&amp;")="!&amp;")," ","!&amp;")),IF(LEN(TRIM(BA42)),IF(AND(NOT(ISERROR(FIND("!o",$A42))),IF(BA42=BA$15,TRUE())),"!O",IF(AND(NOT(ISERROR(FIND("!c",$A42))),IF(BA42=BA$16,TRUE())),"!C",IF(AND(NOT(ISERROR(FIND("!y",$A42))),IF(BA42=BA$17,TRUE())),"!Y",IF(AND(NOT(ISERROR(FIND("!n",$A42))),IF(BA42=BA$18,TRUE())),"!N",IF(AND(NOT(ISERROR(FIND("!d",$A42))),IF(BA42=BA$19,TRUE())),"!D",IF(AND(NOT(ISERROR(FIND("d-",$A42))),IF(BA42&lt;&gt;BA41,TRUE())),"!-",IF(OR(AND($A42=$A41,BA42=BA41),AND($A42=$A40,BA42=BA40),AND($A42=$A39,BA42=BA39),AND($A42=$A38,BA42=BA38),AND($A42=$A37,BA42=BA37),AND($A42=$A36,BA42=BA36),AND($A42=$A35,BA42=BA35),AND($A42=$A34,BA42=BA34),AND($A42=$A33,BA42=BA33),AND($A42=$A32,BA42=BA32),AND($A42=$A31,BA42=BA31),AND($A42=$A30,BA42=BA30),AND($A42=$A29,BA42=BA29)),"!+",""))))))),"")))," ")</f>
        <v>!&amp;</v>
      </c>
    </row>
    <row collapsed="false" customFormat="false" customHeight="true" hidden="false" ht="12.75" outlineLevel="0" r="43">
      <c r="A43" s="47" t="s">
        <v>399</v>
      </c>
      <c r="B43" s="41" t="s">
        <v>133</v>
      </c>
      <c r="C43" s="50" t="s">
        <v>448</v>
      </c>
      <c r="D43" s="80" t="s">
        <v>449</v>
      </c>
      <c r="E43" s="47" t="str">
        <f aca="false">IF(OR(E$6="No",ISERROR(FIND("&amp;",D43)),ISERROR(FIND("_",$A43)))," ",LOWER(MID(D43,FIND("&amp;",D43)+1,1)))</f>
        <v>p</v>
      </c>
      <c r="F43" s="61" t="str">
        <f aca="false">IF(LEN(TRIM($B43)),IF(LEN(TRIM(D43))=0,"!!",IF(ISERROR(AND(FIND("&amp;",D43),FIND("Yes",E$6),FIND("_",$A43))),IF(E$6="Yes",IF(ISERROR(IF(AND(LEN(TRIM(E43))=0,E$6="Yes",FIND("_",$A43)),"!&amp;")="!&amp;")," ","!&amp;"),IF(ISERROR(IF(AND(FIND("&amp;",D43),E$6="No",FIND("_",$A43)),"!&amp;")="!&amp;")," ","!&amp;")),IF(LEN(TRIM(E43)),IF(AND(NOT(ISERROR(FIND("!o",$A43))),IF(E43=E$15,TRUE())),"!O",IF(AND(NOT(ISERROR(FIND("!c",$A43))),IF(E43=E$16,TRUE())),"!C",IF(AND(NOT(ISERROR(FIND("!y",$A43))),IF(E43=E$17,TRUE())),"!Y",IF(AND(NOT(ISERROR(FIND("!n",$A43))),IF(E43=E$18,TRUE())),"!N",IF(AND(NOT(ISERROR(FIND("!d",$A43))),IF(E43=E$19,TRUE())),"!D",IF(AND(NOT(ISERROR(FIND("d-",$A43))),IF(E43&lt;&gt;E42,TRUE())),"!-",IF(OR(AND($A43=$A42,E43=E42),AND($A43=$A41,E43=E41),AND($A43=$A40,E43=E40),AND($A43=$A39,E43=E39),AND($A43=$A38,E43=E38),AND($A43=$A37,E43=E37),AND($A43=$A36,E43=E36),AND($A43=$A35,E43=E35),AND($A43=$A34,E43=E34),AND($A43=$A33,E43=E33),AND($A43=$A32,E43=E32),AND($A43=$A31,E43=E31),AND($A43=$A30,E43=E30)),"!+",""))))))),"")))," ")</f>
        <v/>
      </c>
      <c r="G43" s="80" t="s">
        <v>450</v>
      </c>
      <c r="H43" s="47" t="str">
        <f aca="false">IF(OR(H$6="No",ISERROR(FIND("&amp;",G43)),ISERROR(FIND("_",$A43)))," ",LOWER(MID(G43,FIND("&amp;",G43)+1,1)))</f>
        <v>l</v>
      </c>
      <c r="I43" s="61" t="str">
        <f aca="false">IF(LEN(TRIM($B43)),IF(LEN(TRIM(G43))=0,"!!",IF(ISERROR(AND(FIND("&amp;",G43),FIND("Yes",H$6),FIND("_",$A43))),IF(H$6="Yes",IF(ISERROR(IF(AND(LEN(TRIM(H43))=0,H$6="Yes",FIND("_",$A43)),"!&amp;")="!&amp;")," ","!&amp;"),IF(ISERROR(IF(AND(FIND("&amp;",G43),H$6="No",FIND("_",$A43)),"!&amp;")="!&amp;")," ","!&amp;")),IF(LEN(TRIM(H43)),IF(AND(NOT(ISERROR(FIND("!o",$A43))),IF(H43=H$15,TRUE())),"!O",IF(AND(NOT(ISERROR(FIND("!c",$A43))),IF(H43=H$16,TRUE())),"!C",IF(AND(NOT(ISERROR(FIND("!y",$A43))),IF(H43=H$17,TRUE())),"!Y",IF(AND(NOT(ISERROR(FIND("!n",$A43))),IF(H43=H$18,TRUE())),"!N",IF(AND(NOT(ISERROR(FIND("!d",$A43))),IF(H43=H$19,TRUE())),"!D",IF(AND(NOT(ISERROR(FIND("d-",$A43))),IF(H43&lt;&gt;H42,TRUE())),"!-",IF(OR(AND($A43=$A42,H43=H42),AND($A43=$A41,H43=H41),AND($A43=$A40,H43=H40),AND($A43=$A39,H43=H39),AND($A43=$A38,H43=H38),AND($A43=$A37,H43=H37),AND($A43=$A36,H43=H36),AND($A43=$A35,H43=H35),AND($A43=$A34,H43=H34),AND($A43=$A33,H43=H33),AND($A43=$A32,H43=H32),AND($A43=$A31,H43=H31),AND($A43=$A30,H43=H30)),"!+",""))))))),"")))," ")</f>
        <v/>
      </c>
      <c r="J43" s="87" t="s">
        <v>451</v>
      </c>
      <c r="K43" s="47" t="str">
        <f aca="false">IF(OR(K$6="No",ISERROR(FIND("&amp;",J43)),ISERROR(FIND("_",$A43)))," ",LOWER(MID(J43,FIND("&amp;",J43)+1,1)))</f>
        <v>o</v>
      </c>
      <c r="L43" s="61" t="str">
        <f aca="false">IF(LEN(TRIM($B43)),IF(LEN(TRIM(J43))=0,"!!",IF(ISERROR(AND(FIND("&amp;",J43),FIND("Yes",K$6),FIND("_",$A43))),IF(K$6="Yes",IF(ISERROR(IF(AND(LEN(TRIM(K43))=0,K$6="Yes",FIND("_",$A43)),"!&amp;")="!&amp;")," ","!&amp;"),IF(ISERROR(IF(AND(FIND("&amp;",J43),K$6="No",FIND("_",$A43)),"!&amp;")="!&amp;")," ","!&amp;")),IF(LEN(TRIM(K43)),IF(AND(NOT(ISERROR(FIND("!o",$A43))),IF(K43=K$15,TRUE())),"!O",IF(AND(NOT(ISERROR(FIND("!c",$A43))),IF(K43=K$16,TRUE())),"!C",IF(AND(NOT(ISERROR(FIND("!y",$A43))),IF(K43=K$17,TRUE())),"!Y",IF(AND(NOT(ISERROR(FIND("!n",$A43))),IF(K43=K$18,TRUE())),"!N",IF(AND(NOT(ISERROR(FIND("!d",$A43))),IF(K43=K$19,TRUE())),"!D",IF(AND(NOT(ISERROR(FIND("d-",$A43))),IF(K43&lt;&gt;K42,TRUE())),"!-",IF(OR(AND($A43=$A42,K43=K42),AND($A43=$A41,K43=K41),AND($A43=$A40,K43=K40),AND($A43=$A39,K43=K39),AND($A43=$A38,K43=K38),AND($A43=$A37,K43=K37),AND($A43=$A36,K43=K36),AND($A43=$A35,K43=K35),AND($A43=$A34,K43=K34),AND($A43=$A33,K43=K33),AND($A43=$A32,K43=K32),AND($A43=$A31,K43=K31),AND($A43=$A30,K43=K30)),"!+",""))))))),"")))," ")</f>
        <v/>
      </c>
      <c r="M43" s="80" t="s">
        <v>452</v>
      </c>
      <c r="N43" s="47" t="str">
        <f aca="false">IF(OR(N$6="No",ISERROR(FIND("&amp;",M43)),ISERROR(FIND("_",$A43)))," ",LOWER(MID(M43,FIND("&amp;",M43)+1,1)))</f>
        <v>e</v>
      </c>
      <c r="O43" s="61" t="str">
        <f aca="false">IF(LEN(TRIM($B43)),IF(LEN(TRIM(M43))=0,"!!",IF(ISERROR(AND(FIND("&amp;",M43),FIND("Yes",N$6),FIND("_",$A43))),IF(N$6="Yes",IF(ISERROR(IF(AND(LEN(TRIM(N43))=0,N$6="Yes",FIND("_",$A43)),"!&amp;")="!&amp;")," ","!&amp;"),IF(ISERROR(IF(AND(FIND("&amp;",M43),N$6="No",FIND("_",$A43)),"!&amp;")="!&amp;")," ","!&amp;")),IF(LEN(TRIM(N43)),IF(AND(NOT(ISERROR(FIND("!o",$A43))),IF(N43=N$15,TRUE())),"!O",IF(AND(NOT(ISERROR(FIND("!c",$A43))),IF(N43=N$16,TRUE())),"!C",IF(AND(NOT(ISERROR(FIND("!y",$A43))),IF(N43=N$17,TRUE())),"!Y",IF(AND(NOT(ISERROR(FIND("!n",$A43))),IF(N43=N$18,TRUE())),"!N",IF(AND(NOT(ISERROR(FIND("!d",$A43))),IF(N43=N$19,TRUE())),"!D",IF(AND(NOT(ISERROR(FIND("d-",$A43))),IF(N43&lt;&gt;N42,TRUE())),"!-",IF(OR(AND($A43=$A42,N43=N42),AND($A43=$A41,N43=N41),AND($A43=$A40,N43=N40),AND($A43=$A39,N43=N39),AND($A43=$A38,N43=N38),AND($A43=$A37,N43=N37),AND($A43=$A36,N43=N36),AND($A43=$A35,N43=N35),AND($A43=$A34,N43=N34),AND($A43=$A33,N43=N33),AND($A43=$A32,N43=N32),AND($A43=$A31,N43=N31),AND($A43=$A30,N43=N30)),"!+",""))))))),"")))," ")</f>
        <v/>
      </c>
      <c r="P43" s="80" t="s">
        <v>453</v>
      </c>
      <c r="Q43" s="47" t="str">
        <f aca="false">IF(OR(Q$6="No",ISERROR(FIND("&amp;",P43)),ISERROR(FIND("_",$A43)))," ",LOWER(MID(P43,FIND("&amp;",P43)+1,1)))</f>
        <v>i</v>
      </c>
      <c r="R43" s="61" t="str">
        <f aca="false">IF(LEN(TRIM($B43)),IF(LEN(TRIM(P43))=0,"!!",IF(ISERROR(AND(FIND("&amp;",P43),FIND("Yes",Q$6),FIND("_",$A43))),IF(Q$6="Yes",IF(ISERROR(IF(AND(LEN(TRIM(Q43))=0,Q$6="Yes",FIND("_",$A43)),"!&amp;")="!&amp;")," ","!&amp;"),IF(ISERROR(IF(AND(FIND("&amp;",P43),Q$6="No",FIND("_",$A43)),"!&amp;")="!&amp;")," ","!&amp;")),IF(LEN(TRIM(Q43)),IF(AND(NOT(ISERROR(FIND("!o",$A43))),IF(Q43=Q$15,TRUE())),"!O",IF(AND(NOT(ISERROR(FIND("!c",$A43))),IF(Q43=Q$16,TRUE())),"!C",IF(AND(NOT(ISERROR(FIND("!y",$A43))),IF(Q43=Q$17,TRUE())),"!Y",IF(AND(NOT(ISERROR(FIND("!n",$A43))),IF(Q43=Q$18,TRUE())),"!N",IF(AND(NOT(ISERROR(FIND("!d",$A43))),IF(Q43=Q$19,TRUE())),"!D",IF(AND(NOT(ISERROR(FIND("d-",$A43))),IF(Q43&lt;&gt;Q42,TRUE())),"!-",IF(OR(AND($A43=$A42,Q43=Q42),AND($A43=$A41,Q43=Q41),AND($A43=$A40,Q43=Q40),AND($A43=$A39,Q43=Q39),AND($A43=$A38,Q43=Q38),AND($A43=$A37,Q43=Q37),AND($A43=$A36,Q43=Q36),AND($A43=$A35,Q43=Q35),AND($A43=$A34,Q43=Q34),AND($A43=$A33,Q43=Q33),AND($A43=$A32,Q43=Q32),AND($A43=$A31,Q43=Q31),AND($A43=$A30,Q43=Q30)),"!+",""))))))),"")))," ")</f>
        <v/>
      </c>
      <c r="S43" s="80" t="s">
        <v>454</v>
      </c>
      <c r="T43" s="47" t="str">
        <f aca="false">IF(OR(T$6="No",ISERROR(FIND("&amp;",S43)),ISERROR(FIND("_",$A43)))," ",LOWER(MID(S43,FIND("&amp;",S43)+1,1)))</f>
        <v>j</v>
      </c>
      <c r="U43" s="61" t="str">
        <f aca="false">IF(LEN(TRIM($B43)),IF(LEN(TRIM(S43))=0,"!!",IF(ISERROR(AND(FIND("&amp;",S43),FIND("Yes",T$6),FIND("_",$A43))),IF(T$6="Yes",IF(ISERROR(IF(AND(LEN(TRIM(T43))=0,T$6="Yes",FIND("_",$A43)),"!&amp;")="!&amp;")," ","!&amp;"),IF(ISERROR(IF(AND(FIND("&amp;",S43),T$6="No",FIND("_",$A43)),"!&amp;")="!&amp;")," ","!&amp;")),IF(LEN(TRIM(T43)),IF(AND(NOT(ISERROR(FIND("!o",$A43))),IF(T43=T$15,TRUE())),"!O",IF(AND(NOT(ISERROR(FIND("!c",$A43))),IF(T43=T$16,TRUE())),"!C",IF(AND(NOT(ISERROR(FIND("!y",$A43))),IF(T43=T$17,TRUE())),"!Y",IF(AND(NOT(ISERROR(FIND("!n",$A43))),IF(T43=T$18,TRUE())),"!N",IF(AND(NOT(ISERROR(FIND("!d",$A43))),IF(T43=T$19,TRUE())),"!D",IF(AND(NOT(ISERROR(FIND("d-",$A43))),IF(T43&lt;&gt;T42,TRUE())),"!-",IF(OR(AND($A43=$A42,T43=T42),AND($A43=$A41,T43=T41),AND($A43=$A40,T43=T40),AND($A43=$A39,T43=T39),AND($A43=$A38,T43=T38),AND($A43=$A37,T43=T37),AND($A43=$A36,T43=T36),AND($A43=$A35,T43=T35),AND($A43=$A34,T43=T34),AND($A43=$A33,T43=T33),AND($A43=$A32,T43=T32),AND($A43=$A31,T43=T31),AND($A43=$A30,T43=T30)),"!+",""))))))),"")))," ")</f>
        <v/>
      </c>
      <c r="V43" s="80" t="s">
        <v>455</v>
      </c>
      <c r="W43" s="47" t="str">
        <f aca="false">IF(OR(W$6="No",ISERROR(FIND("&amp;",V43)),ISERROR(FIND("_",$A43)))," ",LOWER(MID(V43,FIND("&amp;",V43)+1,1)))</f>
        <v>p</v>
      </c>
      <c r="X43" s="61" t="str">
        <f aca="false">IF(LEN(TRIM($B43)),IF(LEN(TRIM(V43))=0,"!!",IF(ISERROR(AND(FIND("&amp;",V43),FIND("Yes",W$6),FIND("_",$A43))),IF(W$6="Yes",IF(ISERROR(IF(AND(LEN(TRIM(W43))=0,W$6="Yes",FIND("_",$A43)),"!&amp;")="!&amp;")," ","!&amp;"),IF(ISERROR(IF(AND(FIND("&amp;",V43),W$6="No",FIND("_",$A43)),"!&amp;")="!&amp;")," ","!&amp;")),IF(LEN(TRIM(W43)),IF(AND(NOT(ISERROR(FIND("!o",$A43))),IF(W43=W$15,TRUE())),"!O",IF(AND(NOT(ISERROR(FIND("!c",$A43))),IF(W43=W$16,TRUE())),"!C",IF(AND(NOT(ISERROR(FIND("!y",$A43))),IF(W43=W$17,TRUE())),"!Y",IF(AND(NOT(ISERROR(FIND("!n",$A43))),IF(W43=W$18,TRUE())),"!N",IF(AND(NOT(ISERROR(FIND("!d",$A43))),IF(W43=W$19,TRUE())),"!D",IF(AND(NOT(ISERROR(FIND("d-",$A43))),IF(W43&lt;&gt;W42,TRUE())),"!-",IF(OR(AND($A43=$A42,W43=W42),AND($A43=$A41,W43=W41),AND($A43=$A40,W43=W40),AND($A43=$A39,W43=W39),AND($A43=$A38,W43=W38),AND($A43=$A37,W43=W37),AND($A43=$A36,W43=W36),AND($A43=$A35,W43=W35),AND($A43=$A34,W43=W34),AND($A43=$A33,W43=W33),AND($A43=$A32,W43=W32),AND($A43=$A31,W43=W31),AND($A43=$A30,W43=W30)),"!+",""))))))),"")))," ")</f>
        <v/>
      </c>
      <c r="Y43" s="80" t="s">
        <v>456</v>
      </c>
      <c r="Z43" s="47" t="str">
        <f aca="false">IF(OR(Z$6="No",ISERROR(FIND("&amp;",Y43)),ISERROR(FIND("_",$A43)))," ",LOWER(MID(Y43,FIND("&amp;",Y43)+1,1)))</f>
        <v>i</v>
      </c>
      <c r="AA43" s="61" t="str">
        <f aca="false">IF(LEN(TRIM($B43)),IF(LEN(TRIM(Y43))=0,"!!",IF(ISERROR(AND(FIND("&amp;",Y43),FIND("Yes",Z$6),FIND("_",$A43))),IF(Z$6="Yes",IF(ISERROR(IF(AND(LEN(TRIM(Z43))=0,Z$6="Yes",FIND("_",$A43)),"!&amp;")="!&amp;")," ","!&amp;"),IF(ISERROR(IF(AND(FIND("&amp;",Y43),Z$6="No",FIND("_",$A43)),"!&amp;")="!&amp;")," ","!&amp;")),IF(LEN(TRIM(Z43)),IF(AND(NOT(ISERROR(FIND("!o",$A43))),IF(Z43=Z$15,TRUE())),"!O",IF(AND(NOT(ISERROR(FIND("!c",$A43))),IF(Z43=Z$16,TRUE())),"!C",IF(AND(NOT(ISERROR(FIND("!y",$A43))),IF(Z43=Z$17,TRUE())),"!Y",IF(AND(NOT(ISERROR(FIND("!n",$A43))),IF(Z43=Z$18,TRUE())),"!N",IF(AND(NOT(ISERROR(FIND("!d",$A43))),IF(Z43=Z$19,TRUE())),"!D",IF(AND(NOT(ISERROR(FIND("d-",$A43))),IF(Z43&lt;&gt;Z42,TRUE())),"!-",IF(OR(AND($A43=$A42,Z43=Z42),AND($A43=$A41,Z43=Z41),AND($A43=$A40,Z43=Z40),AND($A43=$A39,Z43=Z39),AND($A43=$A38,Z43=Z38),AND($A43=$A37,Z43=Z37),AND($A43=$A36,Z43=Z36),AND($A43=$A35,Z43=Z35),AND($A43=$A34,Z43=Z34),AND($A43=$A33,Z43=Z33),AND($A43=$A32,Z43=Z32),AND($A43=$A31,Z43=Z31),AND($A43=$A30,Z43=Z30)),"!+",""))))))),"")))," ")</f>
        <v/>
      </c>
      <c r="AB43" s="81" t="s">
        <v>457</v>
      </c>
      <c r="AC43" s="47" t="str">
        <f aca="false">IF(OR(AC$6="No",ISERROR(FIND("&amp;",AB43)),ISERROR(FIND("_",$A43)))," ",LOWER(MID(AB43,FIND("&amp;",AB43)+1,1)))</f>
        <v> </v>
      </c>
      <c r="AD43" s="61" t="str">
        <f aca="false">IF(LEN(TRIM($B43)),IF(LEN(TRIM(AB43))=0,"!!",IF(ISERROR(AND(FIND("&amp;",AB43),FIND("Yes",AC$6),FIND("_",$A43))),IF(AC$6="Yes",IF(ISERROR(IF(AND(LEN(TRIM(AC43))=0,AC$6="Yes",FIND("_",$A43)),"!&amp;")="!&amp;")," ","!&amp;"),IF(ISERROR(IF(AND(FIND("&amp;",AB43),AC$6="No",FIND("_",$A43)),"!&amp;")="!&amp;")," ","!&amp;")),IF(LEN(TRIM(AC43)),IF(AND(NOT(ISERROR(FIND("!o",$A43))),IF(AC43=AC$15,TRUE())),"!O",IF(AND(NOT(ISERROR(FIND("!c",$A43))),IF(AC43=AC$16,TRUE())),"!C",IF(AND(NOT(ISERROR(FIND("!y",$A43))),IF(AC43=AC$17,TRUE())),"!Y",IF(AND(NOT(ISERROR(FIND("!n",$A43))),IF(AC43=AC$18,TRUE())),"!N",IF(AND(NOT(ISERROR(FIND("!d",$A43))),IF(AC43=AC$19,TRUE())),"!D",IF(AND(NOT(ISERROR(FIND("d-",$A43))),IF(AC43&lt;&gt;AC42,TRUE())),"!-",IF(OR(AND($A43=$A42,AC43=AC42),AND($A43=$A41,AC43=AC41),AND($A43=$A40,AC43=AC40),AND($A43=$A39,AC43=AC39),AND($A43=$A38,AC43=AC38),AND($A43=$A37,AC43=AC37),AND($A43=$A36,AC43=AC36),AND($A43=$A35,AC43=AC35),AND($A43=$A34,AC43=AC34),AND($A43=$A33,AC43=AC33),AND($A43=$A32,AC43=AC32),AND($A43=$A31,AC43=AC31),AND($A43=$A30,AC43=AC30)),"!+",""))))))),"")))," ")</f>
        <v> </v>
      </c>
      <c r="AE43" s="82" t="s">
        <v>458</v>
      </c>
      <c r="AF43" s="47" t="str">
        <f aca="false">IF(OR(AF$6="No",ISERROR(FIND("&amp;",AE43)),ISERROR(FIND("_",$A43)))," ",LOWER(MID(AE43,FIND("&amp;",AE43)+1,1)))</f>
        <v>p</v>
      </c>
      <c r="AG43" s="61" t="str">
        <f aca="false">IF(LEN(TRIM($B43)),IF(LEN(TRIM(AE43))=0,"!!",IF(ISERROR(AND(FIND("&amp;",AE43),FIND("Yes",AF$6),FIND("_",$A43))),IF(AF$6="Yes",IF(ISERROR(IF(AND(LEN(TRIM(AF43))=0,AF$6="Yes",FIND("_",$A43)),"!&amp;")="!&amp;")," ","!&amp;"),IF(ISERROR(IF(AND(FIND("&amp;",AE43),AF$6="No",FIND("_",$A43)),"!&amp;")="!&amp;")," ","!&amp;")),IF(LEN(TRIM(AF43)),IF(AND(NOT(ISERROR(FIND("!o",$A43))),IF(AF43=AF$15,TRUE())),"!O",IF(AND(NOT(ISERROR(FIND("!c",$A43))),IF(AF43=AF$16,TRUE())),"!C",IF(AND(NOT(ISERROR(FIND("!y",$A43))),IF(AF43=AF$17,TRUE())),"!Y",IF(AND(NOT(ISERROR(FIND("!n",$A43))),IF(AF43=AF$18,TRUE())),"!N",IF(AND(NOT(ISERROR(FIND("!d",$A43))),IF(AF43=AF$19,TRUE())),"!D",IF(AND(NOT(ISERROR(FIND("d-",$A43))),IF(AF43&lt;&gt;AF42,TRUE())),"!-",IF(OR(AND($A43=$A42,AF43=AF42),AND($A43=$A41,AF43=AF41),AND($A43=$A40,AF43=AF40),AND($A43=$A39,AF43=AF39),AND($A43=$A38,AF43=AF38),AND($A43=$A37,AF43=AF37),AND($A43=$A36,AF43=AF36),AND($A43=$A35,AF43=AF35),AND($A43=$A34,AF43=AF34),AND($A43=$A33,AF43=AF33),AND($A43=$A32,AF43=AF32),AND($A43=$A31,AF43=AF31),AND($A43=$A30,AF43=AF30)),"!+",""))))))),"")))," ")</f>
        <v/>
      </c>
      <c r="AH43" s="83" t="s">
        <v>459</v>
      </c>
      <c r="AI43" s="47" t="str">
        <f aca="false">IF(OR(AI$6="No",ISERROR(FIND("&amp;",AH43)),ISERROR(FIND("_",$A43)))," ",LOWER(MID(AH43,FIND("&amp;",AH43)+1,1)))</f>
        <v>p</v>
      </c>
      <c r="AJ43" s="61" t="str">
        <f aca="false">IF(LEN(TRIM($B43)),IF(LEN(TRIM(AH43))=0,"!!",IF(ISERROR(AND(FIND("&amp;",AH43),FIND("Yes",AI$6),FIND("_",$A43))),IF(AI$6="Yes",IF(ISERROR(IF(AND(LEN(TRIM(AI43))=0,AI$6="Yes",FIND("_",$A43)),"!&amp;")="!&amp;")," ","!&amp;"),IF(ISERROR(IF(AND(FIND("&amp;",AH43),AI$6="No",FIND("_",$A43)),"!&amp;")="!&amp;")," ","!&amp;")),IF(LEN(TRIM(AI43)),IF(AND(NOT(ISERROR(FIND("!o",$A43))),IF(AI43=AI$15,TRUE())),"!O",IF(AND(NOT(ISERROR(FIND("!c",$A43))),IF(AI43=AI$16,TRUE())),"!C",IF(AND(NOT(ISERROR(FIND("!y",$A43))),IF(AI43=AI$17,TRUE())),"!Y",IF(AND(NOT(ISERROR(FIND("!n",$A43))),IF(AI43=AI$18,TRUE())),"!N",IF(AND(NOT(ISERROR(FIND("!d",$A43))),IF(AI43=AI$19,TRUE())),"!D",IF(AND(NOT(ISERROR(FIND("d-",$A43))),IF(AI43&lt;&gt;AI42,TRUE())),"!-",IF(OR(AND($A43=$A42,AI43=AI42),AND($A43=$A41,AI43=AI41),AND($A43=$A40,AI43=AI40),AND($A43=$A39,AI43=AI39),AND($A43=$A38,AI43=AI38),AND($A43=$A37,AI43=AI37),AND($A43=$A36,AI43=AI36),AND($A43=$A35,AI43=AI35),AND($A43=$A34,AI43=AI34),AND($A43=$A33,AI43=AI33),AND($A43=$A32,AI43=AI32),AND($A43=$A31,AI43=AI31),AND($A43=$A30,AI43=AI30)),"!+",""))))))),"")))," ")</f>
        <v/>
      </c>
      <c r="AK43" s="86" t="s">
        <v>460</v>
      </c>
      <c r="AL43" s="47" t="str">
        <f aca="false">IF(OR(AL$6="No",ISERROR(FIND("&amp;",AK43)),ISERROR(FIND("_",$A43)))," ",LOWER(MID(AK43,FIND("&amp;",AK43)+1,1)))</f>
        <v> </v>
      </c>
      <c r="AM43" s="61" t="str">
        <f aca="false">IF(LEN(TRIM($B43)),IF(LEN(TRIM(AK43))=0,"!!",IF(ISERROR(AND(FIND("&amp;",AK43),FIND("Yes",AL$6),FIND("_",$A43))),IF(AL$6="Yes",IF(ISERROR(IF(AND(LEN(TRIM(AL43))=0,AL$6="Yes",FIND("_",$A43)),"!&amp;")="!&amp;")," ","!&amp;"),IF(ISERROR(IF(AND(FIND("&amp;",AK43),AL$6="No",FIND("_",$A43)),"!&amp;")="!&amp;")," ","!&amp;")),IF(LEN(TRIM(AL43)),IF(AND(NOT(ISERROR(FIND("!o",$A43))),IF(AL43=AL$15,TRUE())),"!O",IF(AND(NOT(ISERROR(FIND("!c",$A43))),IF(AL43=AL$16,TRUE())),"!C",IF(AND(NOT(ISERROR(FIND("!y",$A43))),IF(AL43=AL$17,TRUE())),"!Y",IF(AND(NOT(ISERROR(FIND("!n",$A43))),IF(AL43=AL$18,TRUE())),"!N",IF(AND(NOT(ISERROR(FIND("!d",$A43))),IF(AL43=AL$19,TRUE())),"!D",IF(AND(NOT(ISERROR(FIND("d-",$A43))),IF(AL43&lt;&gt;AL42,TRUE())),"!-",IF(OR(AND($A43=$A42,AL43=AL42),AND($A43=$A41,AL43=AL41),AND($A43=$A40,AL43=AL40),AND($A43=$A39,AL43=AL39),AND($A43=$A38,AL43=AL38),AND($A43=$A37,AL43=AL37),AND($A43=$A36,AL43=AL36),AND($A43=$A35,AL43=AL35),AND($A43=$A34,AL43=AL34),AND($A43=$A33,AL43=AL33),AND($A43=$A32,AL43=AL32),AND($A43=$A31,AL43=AL31),AND($A43=$A30,AL43=AL30)),"!+",""))))))),"")))," ")</f>
        <v> </v>
      </c>
      <c r="AN43" s="80" t="s">
        <v>461</v>
      </c>
      <c r="AO43" s="47" t="str">
        <f aca="false">IF(OR(AO$6="No",ISERROR(FIND("&amp;",AN43)),ISERROR(FIND("_",$A43)))," ",LOWER(MID(AN43,FIND("&amp;",AN43)+1,1)))</f>
        <v>o</v>
      </c>
      <c r="AP43" s="61" t="str">
        <f aca="false">IF(LEN(TRIM($B43)),IF(LEN(TRIM(AN43))=0,"!!",IF(ISERROR(AND(FIND("&amp;",AN43),FIND("Yes",AO$6),FIND("_",$A43))),IF(AO$6="Yes",IF(ISERROR(IF(AND(LEN(TRIM(AO43))=0,AO$6="Yes",FIND("_",$A43)),"!&amp;")="!&amp;")," ","!&amp;"),IF(ISERROR(IF(AND(FIND("&amp;",AN43),AO$6="No",FIND("_",$A43)),"!&amp;")="!&amp;")," ","!&amp;")),IF(LEN(TRIM(AO43)),IF(AND(NOT(ISERROR(FIND("!o",$A43))),IF(AO43=AO$15,TRUE())),"!O",IF(AND(NOT(ISERROR(FIND("!c",$A43))),IF(AO43=AO$16,TRUE())),"!C",IF(AND(NOT(ISERROR(FIND("!y",$A43))),IF(AO43=AO$17,TRUE())),"!Y",IF(AND(NOT(ISERROR(FIND("!n",$A43))),IF(AO43=AO$18,TRUE())),"!N",IF(AND(NOT(ISERROR(FIND("!d",$A43))),IF(AO43=AO$19,TRUE())),"!D",IF(AND(NOT(ISERROR(FIND("d-",$A43))),IF(AO43&lt;&gt;AO42,TRUE())),"!-",IF(OR(AND($A43=$A42,AO43=AO42),AND($A43=$A41,AO43=AO41),AND($A43=$A40,AO43=AO40),AND($A43=$A39,AO43=AO39),AND($A43=$A38,AO43=AO38),AND($A43=$A37,AO43=AO37),AND($A43=$A36,AO43=AO36),AND($A43=$A35,AO43=AO35),AND($A43=$A34,AO43=AO34),AND($A43=$A33,AO43=AO33),AND($A43=$A32,AO43=AO32),AND($A43=$A31,AO43=AO31),AND($A43=$A30,AO43=AO30)),"!+",""))))))),"")))," ")</f>
        <v/>
      </c>
      <c r="AQ43" s="80" t="s">
        <v>462</v>
      </c>
      <c r="AR43" s="47" t="str">
        <f aca="false">IF(OR(AR$6="No",ISERROR(FIND("&amp;",AQ43)),ISERROR(FIND("_",$A43)))," ",LOWER(MID(AQ43,FIND("&amp;",AQ43)+1,1)))</f>
        <v>i</v>
      </c>
      <c r="AS43" s="61" t="str">
        <f aca="false">IF(LEN(TRIM($B43)),IF(LEN(TRIM(AQ43))=0,"!!",IF(ISERROR(AND(FIND("&amp;",AQ43),FIND("Yes",AR$6),FIND("_",$A43))),IF(AR$6="Yes",IF(ISERROR(IF(AND(LEN(TRIM(AR43))=0,AR$6="Yes",FIND("_",$A43)),"!&amp;")="!&amp;")," ","!&amp;"),IF(ISERROR(IF(AND(FIND("&amp;",AQ43),AR$6="No",FIND("_",$A43)),"!&amp;")="!&amp;")," ","!&amp;")),IF(LEN(TRIM(AR43)),IF(AND(NOT(ISERROR(FIND("!o",$A43))),IF(AR43=AR$15,TRUE())),"!O",IF(AND(NOT(ISERROR(FIND("!c",$A43))),IF(AR43=AR$16,TRUE())),"!C",IF(AND(NOT(ISERROR(FIND("!y",$A43))),IF(AR43=AR$17,TRUE())),"!Y",IF(AND(NOT(ISERROR(FIND("!n",$A43))),IF(AR43=AR$18,TRUE())),"!N",IF(AND(NOT(ISERROR(FIND("!d",$A43))),IF(AR43=AR$19,TRUE())),"!D",IF(AND(NOT(ISERROR(FIND("d-",$A43))),IF(AR43&lt;&gt;AR42,TRUE())),"!-",IF(OR(AND($A43=$A42,AR43=AR42),AND($A43=$A41,AR43=AR41),AND($A43=$A40,AR43=AR40),AND($A43=$A39,AR43=AR39),AND($A43=$A38,AR43=AR38),AND($A43=$A37,AR43=AR37),AND($A43=$A36,AR43=AR36),AND($A43=$A35,AR43=AR35),AND($A43=$A34,AR43=AR34),AND($A43=$A33,AR43=AR33),AND($A43=$A32,AR43=AR32),AND($A43=$A31,AR43=AR31),AND($A43=$A30,AR43=AR30)),"!+",""))))))),"")))," ")</f>
        <v/>
      </c>
      <c r="AT43" s="85" t="s">
        <v>463</v>
      </c>
      <c r="AU43" s="47" t="str">
        <f aca="false">IF(OR(AU$6="No",ISERROR(FIND("&amp;",AT43)),ISERROR(FIND("_",$A43)))," ",LOWER(MID(AT43,FIND("&amp;",AT43)+1,1)))</f>
        <v>р</v>
      </c>
      <c r="AV43" s="61" t="str">
        <f aca="false">IF(LEN(TRIM($B43)),IF(LEN(TRIM(AT43))=0,"!!",IF(ISERROR(AND(FIND("&amp;",AT43),FIND("Yes",AU$6),FIND("_",$A43))),IF(AU$6="Yes",IF(ISERROR(IF(AND(LEN(TRIM(AU43))=0,AU$6="Yes",FIND("_",$A43)),"!&amp;")="!&amp;")," ","!&amp;"),IF(ISERROR(IF(AND(FIND("&amp;",AT43),AU$6="No",FIND("_",$A43)),"!&amp;")="!&amp;")," ","!&amp;")),IF(LEN(TRIM(AU43)),IF(AND(NOT(ISERROR(FIND("!o",$A43))),IF(AU43=AU$15,TRUE())),"!O",IF(AND(NOT(ISERROR(FIND("!c",$A43))),IF(AU43=AU$16,TRUE())),"!C",IF(AND(NOT(ISERROR(FIND("!y",$A43))),IF(AU43=AU$17,TRUE())),"!Y",IF(AND(NOT(ISERROR(FIND("!n",$A43))),IF(AU43=AU$18,TRUE())),"!N",IF(AND(NOT(ISERROR(FIND("!d",$A43))),IF(AU43=AU$19,TRUE())),"!D",IF(AND(NOT(ISERROR(FIND("d-",$A43))),IF(AU43&lt;&gt;AU42,TRUE())),"!-",IF(OR(AND($A43=$A42,AU43=AU42),AND($A43=$A41,AU43=AU41),AND($A43=$A40,AU43=AU40),AND($A43=$A39,AU43=AU39),AND($A43=$A38,AU43=AU38),AND($A43=$A37,AU43=AU37),AND($A43=$A36,AU43=AU36),AND($A43=$A35,AU43=AU35),AND($A43=$A34,AU43=AU34),AND($A43=$A33,AU43=AU33),AND($A43=$A32,AU43=AU32),AND($A43=$A31,AU43=AU31),AND($A43=$A30,AU43=AU30)),"!+",""))))))),"")))," ")</f>
        <v/>
      </c>
      <c r="AW43" s="80" t="s">
        <v>464</v>
      </c>
      <c r="AX43" s="47" t="str">
        <f aca="false">IF(OR(AX$6="No",ISERROR(FIND("&amp;",AW43)),ISERROR(FIND("_",$A43)))," ",LOWER(MID(AW43,FIND("&amp;",AW43)+1,1)))</f>
        <v>b</v>
      </c>
      <c r="AY43" s="61" t="str">
        <f aca="false">IF(LEN(TRIM($B43)),IF(LEN(TRIM(AW43))=0,"!!",IF(ISERROR(AND(FIND("&amp;",AW43),FIND("Yes",AX$6),FIND("_",$A43))),IF(AX$6="Yes",IF(ISERROR(IF(AND(LEN(TRIM(AX43))=0,AX$6="Yes",FIND("_",$A43)),"!&amp;")="!&amp;")," ","!&amp;"),IF(ISERROR(IF(AND(FIND("&amp;",AW43),AX$6="No",FIND("_",$A43)),"!&amp;")="!&amp;")," ","!&amp;")),IF(LEN(TRIM(AX43)),IF(AND(NOT(ISERROR(FIND("!o",$A43))),IF(AX43=AX$15,TRUE())),"!O",IF(AND(NOT(ISERROR(FIND("!c",$A43))),IF(AX43=AX$16,TRUE())),"!C",IF(AND(NOT(ISERROR(FIND("!y",$A43))),IF(AX43=AX$17,TRUE())),"!Y",IF(AND(NOT(ISERROR(FIND("!n",$A43))),IF(AX43=AX$18,TRUE())),"!N",IF(AND(NOT(ISERROR(FIND("!d",$A43))),IF(AX43=AX$19,TRUE())),"!D",IF(AND(NOT(ISERROR(FIND("d-",$A43))),IF(AX43&lt;&gt;AX42,TRUE())),"!-",IF(OR(AND($A43=$A42,AX43=AX42),AND($A43=$A41,AX43=AX41),AND($A43=$A40,AX43=AX40),AND($A43=$A39,AX43=AX39),AND($A43=$A38,AX43=AX38),AND($A43=$A37,AX43=AX37),AND($A43=$A36,AX43=AX36),AND($A43=$A35,AX43=AX35),AND($A43=$A34,AX43=AX34),AND($A43=$A33,AX43=AX33),AND($A43=$A32,AX43=AX32),AND($A43=$A31,AX43=AX31),AND($A43=$A30,AX43=AX30)),"!+",""))))))),"")))," ")</f>
        <v/>
      </c>
      <c r="AZ43" s="80" t="str">
        <f aca="false">SUBSTITUTE($D43,"&amp;","")</f>
        <v>Paste</v>
      </c>
      <c r="BA43" s="47" t="str">
        <f aca="false">IF(OR(BA$6="No",ISERROR(FIND("&amp;",AZ43)),ISERROR(FIND("_",$A43)))," ",LOWER(MID(AZ43,FIND("&amp;",AZ43)+1,1)))</f>
        <v> </v>
      </c>
      <c r="BB43" s="61" t="str">
        <f aca="false">IF(LEN(TRIM($B43)),IF(LEN(TRIM(AZ43))=0,"!!",IF(ISERROR(AND(FIND("&amp;",AZ43),FIND("Yes",BA$6),FIND("_",$A43))),IF(BA$6="Yes",IF(ISERROR(IF(AND(LEN(TRIM(BA43))=0,BA$6="Yes",FIND("_",$A43)),"!&amp;")="!&amp;")," ","!&amp;"),IF(ISERROR(IF(AND(FIND("&amp;",AZ43),BA$6="No",FIND("_",$A43)),"!&amp;")="!&amp;")," ","!&amp;")),IF(LEN(TRIM(BA43)),IF(AND(NOT(ISERROR(FIND("!o",$A43))),IF(BA43=BA$15,TRUE())),"!O",IF(AND(NOT(ISERROR(FIND("!c",$A43))),IF(BA43=BA$16,TRUE())),"!C",IF(AND(NOT(ISERROR(FIND("!y",$A43))),IF(BA43=BA$17,TRUE())),"!Y",IF(AND(NOT(ISERROR(FIND("!n",$A43))),IF(BA43=BA$18,TRUE())),"!N",IF(AND(NOT(ISERROR(FIND("!d",$A43))),IF(BA43=BA$19,TRUE())),"!D",IF(AND(NOT(ISERROR(FIND("d-",$A43))),IF(BA43&lt;&gt;BA42,TRUE())),"!-",IF(OR(AND($A43=$A42,BA43=BA42),AND($A43=$A41,BA43=BA41),AND($A43=$A40,BA43=BA40),AND($A43=$A39,BA43=BA39),AND($A43=$A38,BA43=BA38),AND($A43=$A37,BA43=BA37),AND($A43=$A36,BA43=BA36),AND($A43=$A35,BA43=BA35),AND($A43=$A34,BA43=BA34),AND($A43=$A33,BA43=BA33),AND($A43=$A32,BA43=BA32),AND($A43=$A31,BA43=BA31),AND($A43=$A30,BA43=BA30)),"!+",""))))))),"")))," ")</f>
        <v>!&amp;</v>
      </c>
    </row>
    <row collapsed="false" customFormat="false" customHeight="true" hidden="false" ht="12.75" outlineLevel="0" r="44">
      <c r="A44" s="47" t="s">
        <v>399</v>
      </c>
      <c r="B44" s="41" t="s">
        <v>133</v>
      </c>
      <c r="C44" s="50" t="s">
        <v>465</v>
      </c>
      <c r="D44" s="80" t="s">
        <v>466</v>
      </c>
      <c r="E44" s="47" t="str">
        <f aca="false">IF(OR(E$6="No",ISERROR(FIND("&amp;",D44)),ISERROR(FIND("_",$A44)))," ",LOWER(MID(D44,FIND("&amp;",D44)+1,1)))</f>
        <v>d</v>
      </c>
      <c r="F44" s="61" t="str">
        <f aca="false">IF(LEN(TRIM($B44)),IF(LEN(TRIM(D44))=0,"!!",IF(ISERROR(AND(FIND("&amp;",D44),FIND("Yes",E$6),FIND("_",$A44))),IF(E$6="Yes",IF(ISERROR(IF(AND(LEN(TRIM(E44))=0,E$6="Yes",FIND("_",$A44)),"!&amp;")="!&amp;")," ","!&amp;"),IF(ISERROR(IF(AND(FIND("&amp;",D44),E$6="No",FIND("_",$A44)),"!&amp;")="!&amp;")," ","!&amp;")),IF(LEN(TRIM(E44)),IF(AND(NOT(ISERROR(FIND("!o",$A44))),IF(E44=E$15,TRUE())),"!O",IF(AND(NOT(ISERROR(FIND("!c",$A44))),IF(E44=E$16,TRUE())),"!C",IF(AND(NOT(ISERROR(FIND("!y",$A44))),IF(E44=E$17,TRUE())),"!Y",IF(AND(NOT(ISERROR(FIND("!n",$A44))),IF(E44=E$18,TRUE())),"!N",IF(AND(NOT(ISERROR(FIND("!d",$A44))),IF(E44=E$19,TRUE())),"!D",IF(AND(NOT(ISERROR(FIND("d-",$A44))),IF(E44&lt;&gt;E43,TRUE())),"!-",IF(OR(AND($A44=$A43,E44=E43),AND($A44=$A42,E44=E42),AND($A44=$A41,E44=E41),AND($A44=$A40,E44=E40),AND($A44=$A39,E44=E39),AND($A44=$A38,E44=E38),AND($A44=$A37,E44=E37),AND($A44=$A36,E44=E36),AND($A44=$A35,E44=E35),AND($A44=$A34,E44=E34),AND($A44=$A33,E44=E33),AND($A44=$A32,E44=E32),AND($A44=$A31,E44=E31)),"!+",""))))))),"")))," ")</f>
        <v/>
      </c>
      <c r="G44" s="80" t="s">
        <v>467</v>
      </c>
      <c r="H44" s="47" t="str">
        <f aca="false">IF(OR(H$6="No",ISERROR(FIND("&amp;",G44)),ISERROR(FIND("_",$A44)))," ",LOWER(MID(G44,FIND("&amp;",G44)+1,1)))</f>
        <v>s</v>
      </c>
      <c r="I44" s="61" t="str">
        <f aca="false">IF(LEN(TRIM($B44)),IF(LEN(TRIM(G44))=0,"!!",IF(ISERROR(AND(FIND("&amp;",G44),FIND("Yes",H$6),FIND("_",$A44))),IF(H$6="Yes",IF(ISERROR(IF(AND(LEN(TRIM(H44))=0,H$6="Yes",FIND("_",$A44)),"!&amp;")="!&amp;")," ","!&amp;"),IF(ISERROR(IF(AND(FIND("&amp;",G44),H$6="No",FIND("_",$A44)),"!&amp;")="!&amp;")," ","!&amp;")),IF(LEN(TRIM(H44)),IF(AND(NOT(ISERROR(FIND("!o",$A44))),IF(H44=H$15,TRUE())),"!O",IF(AND(NOT(ISERROR(FIND("!c",$A44))),IF(H44=H$16,TRUE())),"!C",IF(AND(NOT(ISERROR(FIND("!y",$A44))),IF(H44=H$17,TRUE())),"!Y",IF(AND(NOT(ISERROR(FIND("!n",$A44))),IF(H44=H$18,TRUE())),"!N",IF(AND(NOT(ISERROR(FIND("!d",$A44))),IF(H44=H$19,TRUE())),"!D",IF(AND(NOT(ISERROR(FIND("d-",$A44))),IF(H44&lt;&gt;H43,TRUE())),"!-",IF(OR(AND($A44=$A43,H44=H43),AND($A44=$A42,H44=H42),AND($A44=$A41,H44=H41),AND($A44=$A40,H44=H40),AND($A44=$A39,H44=H39),AND($A44=$A38,H44=H38),AND($A44=$A37,H44=H37),AND($A44=$A36,H44=H36),AND($A44=$A35,H44=H35),AND($A44=$A34,H44=H34),AND($A44=$A33,H44=H33),AND($A44=$A32,H44=H32),AND($A44=$A31,H44=H31)),"!+",""))))))),"")))," ")</f>
        <v/>
      </c>
      <c r="J44" s="87" t="s">
        <v>468</v>
      </c>
      <c r="K44" s="47" t="str">
        <f aca="false">IF(OR(K$6="No",ISERROR(FIND("&amp;",J44)),ISERROR(FIND("_",$A44)))," ",LOWER(MID(J44,FIND("&amp;",J44)+1,1)))</f>
        <v>e</v>
      </c>
      <c r="L44" s="61" t="str">
        <f aca="false">IF(LEN(TRIM($B44)),IF(LEN(TRIM(J44))=0,"!!",IF(ISERROR(AND(FIND("&amp;",J44),FIND("Yes",K$6),FIND("_",$A44))),IF(K$6="Yes",IF(ISERROR(IF(AND(LEN(TRIM(K44))=0,K$6="Yes",FIND("_",$A44)),"!&amp;")="!&amp;")," ","!&amp;"),IF(ISERROR(IF(AND(FIND("&amp;",J44),K$6="No",FIND("_",$A44)),"!&amp;")="!&amp;")," ","!&amp;")),IF(LEN(TRIM(K44)),IF(AND(NOT(ISERROR(FIND("!o",$A44))),IF(K44=K$15,TRUE())),"!O",IF(AND(NOT(ISERROR(FIND("!c",$A44))),IF(K44=K$16,TRUE())),"!C",IF(AND(NOT(ISERROR(FIND("!y",$A44))),IF(K44=K$17,TRUE())),"!Y",IF(AND(NOT(ISERROR(FIND("!n",$A44))),IF(K44=K$18,TRUE())),"!N",IF(AND(NOT(ISERROR(FIND("!d",$A44))),IF(K44=K$19,TRUE())),"!D",IF(AND(NOT(ISERROR(FIND("d-",$A44))),IF(K44&lt;&gt;K43,TRUE())),"!-",IF(OR(AND($A44=$A43,K44=K43),AND($A44=$A42,K44=K42),AND($A44=$A41,K44=K41),AND($A44=$A40,K44=K40),AND($A44=$A39,K44=K39),AND($A44=$A38,K44=K38),AND($A44=$A37,K44=K37),AND($A44=$A36,K44=K36),AND($A44=$A35,K44=K35),AND($A44=$A34,K44=K34),AND($A44=$A33,K44=K33),AND($A44=$A32,K44=K32),AND($A44=$A31,K44=K31)),"!+",""))))))),"")))," ")</f>
        <v/>
      </c>
      <c r="M44" s="80" t="s">
        <v>469</v>
      </c>
      <c r="N44" s="47" t="str">
        <f aca="false">IF(OR(N$6="No",ISERROR(FIND("&amp;",M44)),ISERROR(FIND("_",$A44)))," ",LOWER(MID(M44,FIND("&amp;",M44)+1,1)))</f>
        <v>l</v>
      </c>
      <c r="O44" s="61" t="str">
        <f aca="false">IF(LEN(TRIM($B44)),IF(LEN(TRIM(M44))=0,"!!",IF(ISERROR(AND(FIND("&amp;",M44),FIND("Yes",N$6),FIND("_",$A44))),IF(N$6="Yes",IF(ISERROR(IF(AND(LEN(TRIM(N44))=0,N$6="Yes",FIND("_",$A44)),"!&amp;")="!&amp;")," ","!&amp;"),IF(ISERROR(IF(AND(FIND("&amp;",M44),N$6="No",FIND("_",$A44)),"!&amp;")="!&amp;")," ","!&amp;")),IF(LEN(TRIM(N44)),IF(AND(NOT(ISERROR(FIND("!o",$A44))),IF(N44=N$15,TRUE())),"!O",IF(AND(NOT(ISERROR(FIND("!c",$A44))),IF(N44=N$16,TRUE())),"!C",IF(AND(NOT(ISERROR(FIND("!y",$A44))),IF(N44=N$17,TRUE())),"!Y",IF(AND(NOT(ISERROR(FIND("!n",$A44))),IF(N44=N$18,TRUE())),"!N",IF(AND(NOT(ISERROR(FIND("!d",$A44))),IF(N44=N$19,TRUE())),"!D",IF(AND(NOT(ISERROR(FIND("d-",$A44))),IF(N44&lt;&gt;N43,TRUE())),"!-",IF(OR(AND($A44=$A43,N44=N43),AND($A44=$A42,N44=N42),AND($A44=$A41,N44=N41),AND($A44=$A40,N44=N40),AND($A44=$A39,N44=N39),AND($A44=$A38,N44=N38),AND($A44=$A37,N44=N37),AND($A44=$A36,N44=N36),AND($A44=$A35,N44=N35),AND($A44=$A34,N44=N34),AND($A44=$A33,N44=N33),AND($A44=$A32,N44=N32),AND($A44=$A31,N44=N31)),"!+",""))))))),"")))," ")</f>
        <v/>
      </c>
      <c r="P44" s="80" t="s">
        <v>470</v>
      </c>
      <c r="Q44" s="47" t="str">
        <f aca="false">IF(OR(Q$6="No",ISERROR(FIND("&amp;",P44)),ISERROR(FIND("_",$A44)))," ",LOWER(MID(P44,FIND("&amp;",P44)+1,1)))</f>
        <v>e</v>
      </c>
      <c r="R44" s="61" t="str">
        <f aca="false">IF(LEN(TRIM($B44)),IF(LEN(TRIM(P44))=0,"!!",IF(ISERROR(AND(FIND("&amp;",P44),FIND("Yes",Q$6),FIND("_",$A44))),IF(Q$6="Yes",IF(ISERROR(IF(AND(LEN(TRIM(Q44))=0,Q$6="Yes",FIND("_",$A44)),"!&amp;")="!&amp;")," ","!&amp;"),IF(ISERROR(IF(AND(FIND("&amp;",P44),Q$6="No",FIND("_",$A44)),"!&amp;")="!&amp;")," ","!&amp;")),IF(LEN(TRIM(Q44)),IF(AND(NOT(ISERROR(FIND("!o",$A44))),IF(Q44=Q$15,TRUE())),"!O",IF(AND(NOT(ISERROR(FIND("!c",$A44))),IF(Q44=Q$16,TRUE())),"!C",IF(AND(NOT(ISERROR(FIND("!y",$A44))),IF(Q44=Q$17,TRUE())),"!Y",IF(AND(NOT(ISERROR(FIND("!n",$A44))),IF(Q44=Q$18,TRUE())),"!N",IF(AND(NOT(ISERROR(FIND("!d",$A44))),IF(Q44=Q$19,TRUE())),"!D",IF(AND(NOT(ISERROR(FIND("d-",$A44))),IF(Q44&lt;&gt;Q43,TRUE())),"!-",IF(OR(AND($A44=$A43,Q44=Q43),AND($A44=$A42,Q44=Q42),AND($A44=$A41,Q44=Q41),AND($A44=$A40,Q44=Q40),AND($A44=$A39,Q44=Q39),AND($A44=$A38,Q44=Q38),AND($A44=$A37,Q44=Q37),AND($A44=$A36,Q44=Q36),AND($A44=$A35,Q44=Q35),AND($A44=$A34,Q44=Q34),AND($A44=$A33,Q44=Q33),AND($A44=$A32,Q44=Q32),AND($A44=$A31,Q44=Q31)),"!+",""))))))),"")))," ")</f>
        <v/>
      </c>
      <c r="S44" s="80" t="s">
        <v>471</v>
      </c>
      <c r="T44" s="47" t="str">
        <f aca="false">IF(OR(T$6="No",ISERROR(FIND("&amp;",S44)),ISERROR(FIND("_",$A44)))," ",LOWER(MID(S44,FIND("&amp;",S44)+1,1)))</f>
        <v>u</v>
      </c>
      <c r="U44" s="61" t="str">
        <f aca="false">IF(LEN(TRIM($B44)),IF(LEN(TRIM(S44))=0,"!!",IF(ISERROR(AND(FIND("&amp;",S44),FIND("Yes",T$6),FIND("_",$A44))),IF(T$6="Yes",IF(ISERROR(IF(AND(LEN(TRIM(T44))=0,T$6="Yes",FIND("_",$A44)),"!&amp;")="!&amp;")," ","!&amp;"),IF(ISERROR(IF(AND(FIND("&amp;",S44),T$6="No",FIND("_",$A44)),"!&amp;")="!&amp;")," ","!&amp;")),IF(LEN(TRIM(T44)),IF(AND(NOT(ISERROR(FIND("!o",$A44))),IF(T44=T$15,TRUE())),"!O",IF(AND(NOT(ISERROR(FIND("!c",$A44))),IF(T44=T$16,TRUE())),"!C",IF(AND(NOT(ISERROR(FIND("!y",$A44))),IF(T44=T$17,TRUE())),"!Y",IF(AND(NOT(ISERROR(FIND("!n",$A44))),IF(T44=T$18,TRUE())),"!N",IF(AND(NOT(ISERROR(FIND("!d",$A44))),IF(T44=T$19,TRUE())),"!D",IF(AND(NOT(ISERROR(FIND("d-",$A44))),IF(T44&lt;&gt;T43,TRUE())),"!-",IF(OR(AND($A44=$A43,T44=T43),AND($A44=$A42,T44=T42),AND($A44=$A41,T44=T41),AND($A44=$A40,T44=T40),AND($A44=$A39,T44=T39),AND($A44=$A38,T44=T38),AND($A44=$A37,T44=T37),AND($A44=$A36,T44=T36),AND($A44=$A35,T44=T35),AND($A44=$A34,T44=T34),AND($A44=$A33,T44=T33),AND($A44=$A32,T44=T32),AND($A44=$A31,T44=T31)),"!+",""))))))),"")))," ")</f>
        <v/>
      </c>
      <c r="V44" s="80" t="s">
        <v>472</v>
      </c>
      <c r="W44" s="47" t="str">
        <f aca="false">IF(OR(W$6="No",ISERROR(FIND("&amp;",V44)),ISERROR(FIND("_",$A44)))," ",LOWER(MID(V44,FIND("&amp;",V44)+1,1)))</f>
        <v>o</v>
      </c>
      <c r="X44" s="61" t="str">
        <f aca="false">IF(LEN(TRIM($B44)),IF(LEN(TRIM(V44))=0,"!!",IF(ISERROR(AND(FIND("&amp;",V44),FIND("Yes",W$6),FIND("_",$A44))),IF(W$6="Yes",IF(ISERROR(IF(AND(LEN(TRIM(W44))=0,W$6="Yes",FIND("_",$A44)),"!&amp;")="!&amp;")," ","!&amp;"),IF(ISERROR(IF(AND(FIND("&amp;",V44),W$6="No",FIND("_",$A44)),"!&amp;")="!&amp;")," ","!&amp;")),IF(LEN(TRIM(W44)),IF(AND(NOT(ISERROR(FIND("!o",$A44))),IF(W44=W$15,TRUE())),"!O",IF(AND(NOT(ISERROR(FIND("!c",$A44))),IF(W44=W$16,TRUE())),"!C",IF(AND(NOT(ISERROR(FIND("!y",$A44))),IF(W44=W$17,TRUE())),"!Y",IF(AND(NOT(ISERROR(FIND("!n",$A44))),IF(W44=W$18,TRUE())),"!N",IF(AND(NOT(ISERROR(FIND("!d",$A44))),IF(W44=W$19,TRUE())),"!D",IF(AND(NOT(ISERROR(FIND("d-",$A44))),IF(W44&lt;&gt;W43,TRUE())),"!-",IF(OR(AND($A44=$A43,W44=W43),AND($A44=$A42,W44=W42),AND($A44=$A41,W44=W41),AND($A44=$A40,W44=W40),AND($A44=$A39,W44=W39),AND($A44=$A38,W44=W38),AND($A44=$A37,W44=W37),AND($A44=$A36,W44=W36),AND($A44=$A35,W44=W35),AND($A44=$A34,W44=W34),AND($A44=$A33,W44=W33),AND($A44=$A32,W44=W32),AND($A44=$A31,W44=W31)),"!+",""))))))),"")))," ")</f>
        <v/>
      </c>
      <c r="Y44" s="80" t="s">
        <v>473</v>
      </c>
      <c r="Z44" s="47" t="str">
        <f aca="false">IF(OR(Z$6="No",ISERROR(FIND("&amp;",Y44)),ISERROR(FIND("_",$A44)))," ",LOWER(MID(Y44,FIND("&amp;",Y44)+1,1)))</f>
        <v>t</v>
      </c>
      <c r="AA44" s="61" t="str">
        <f aca="false">IF(LEN(TRIM($B44)),IF(LEN(TRIM(Y44))=0,"!!",IF(ISERROR(AND(FIND("&amp;",Y44),FIND("Yes",Z$6),FIND("_",$A44))),IF(Z$6="Yes",IF(ISERROR(IF(AND(LEN(TRIM(Z44))=0,Z$6="Yes",FIND("_",$A44)),"!&amp;")="!&amp;")," ","!&amp;"),IF(ISERROR(IF(AND(FIND("&amp;",Y44),Z$6="No",FIND("_",$A44)),"!&amp;")="!&amp;")," ","!&amp;")),IF(LEN(TRIM(Z44)),IF(AND(NOT(ISERROR(FIND("!o",$A44))),IF(Z44=Z$15,TRUE())),"!O",IF(AND(NOT(ISERROR(FIND("!c",$A44))),IF(Z44=Z$16,TRUE())),"!C",IF(AND(NOT(ISERROR(FIND("!y",$A44))),IF(Z44=Z$17,TRUE())),"!Y",IF(AND(NOT(ISERROR(FIND("!n",$A44))),IF(Z44=Z$18,TRUE())),"!N",IF(AND(NOT(ISERROR(FIND("!d",$A44))),IF(Z44=Z$19,TRUE())),"!D",IF(AND(NOT(ISERROR(FIND("d-",$A44))),IF(Z44&lt;&gt;Z43,TRUE())),"!-",IF(OR(AND($A44=$A43,Z44=Z43),AND($A44=$A42,Z44=Z42),AND($A44=$A41,Z44=Z41),AND($A44=$A40,Z44=Z40),AND($A44=$A39,Z44=Z39),AND($A44=$A38,Z44=Z38),AND($A44=$A37,Z44=Z37),AND($A44=$A36,Z44=Z36),AND($A44=$A35,Z44=Z35),AND($A44=$A34,Z44=Z34),AND($A44=$A33,Z44=Z33),AND($A44=$A32,Z44=Z32),AND($A44=$A31,Z44=Z31)),"!+",""))))))),"")))," ")</f>
        <v/>
      </c>
      <c r="AB44" s="81" t="s">
        <v>474</v>
      </c>
      <c r="AC44" s="47" t="str">
        <f aca="false">IF(OR(AC$6="No",ISERROR(FIND("&amp;",AB44)),ISERROR(FIND("_",$A44)))," ",LOWER(MID(AB44,FIND("&amp;",AB44)+1,1)))</f>
        <v> </v>
      </c>
      <c r="AD44" s="61" t="str">
        <f aca="false">IF(LEN(TRIM($B44)),IF(LEN(TRIM(AB44))=0,"!!",IF(ISERROR(AND(FIND("&amp;",AB44),FIND("Yes",AC$6),FIND("_",$A44))),IF(AC$6="Yes",IF(ISERROR(IF(AND(LEN(TRIM(AC44))=0,AC$6="Yes",FIND("_",$A44)),"!&amp;")="!&amp;")," ","!&amp;"),IF(ISERROR(IF(AND(FIND("&amp;",AB44),AC$6="No",FIND("_",$A44)),"!&amp;")="!&amp;")," ","!&amp;")),IF(LEN(TRIM(AC44)),IF(AND(NOT(ISERROR(FIND("!o",$A44))),IF(AC44=AC$15,TRUE())),"!O",IF(AND(NOT(ISERROR(FIND("!c",$A44))),IF(AC44=AC$16,TRUE())),"!C",IF(AND(NOT(ISERROR(FIND("!y",$A44))),IF(AC44=AC$17,TRUE())),"!Y",IF(AND(NOT(ISERROR(FIND("!n",$A44))),IF(AC44=AC$18,TRUE())),"!N",IF(AND(NOT(ISERROR(FIND("!d",$A44))),IF(AC44=AC$19,TRUE())),"!D",IF(AND(NOT(ISERROR(FIND("d-",$A44))),IF(AC44&lt;&gt;AC43,TRUE())),"!-",IF(OR(AND($A44=$A43,AC44=AC43),AND($A44=$A42,AC44=AC42),AND($A44=$A41,AC44=AC41),AND($A44=$A40,AC44=AC40),AND($A44=$A39,AC44=AC39),AND($A44=$A38,AC44=AC38),AND($A44=$A37,AC44=AC37),AND($A44=$A36,AC44=AC36),AND($A44=$A35,AC44=AC35),AND($A44=$A34,AC44=AC34),AND($A44=$A33,AC44=AC33),AND($A44=$A32,AC44=AC32),AND($A44=$A31,AC44=AC31)),"!+",""))))))),"")))," ")</f>
        <v> </v>
      </c>
      <c r="AE44" s="82" t="s">
        <v>475</v>
      </c>
      <c r="AF44" s="47" t="str">
        <f aca="false">IF(OR(AF$6="No",ISERROR(FIND("&amp;",AE44)),ISERROR(FIND("_",$A44)))," ",LOWER(MID(AE44,FIND("&amp;",AE44)+1,1)))</f>
        <v>d</v>
      </c>
      <c r="AG44" s="61" t="str">
        <f aca="false">IF(LEN(TRIM($B44)),IF(LEN(TRIM(AE44))=0,"!!",IF(ISERROR(AND(FIND("&amp;",AE44),FIND("Yes",AF$6),FIND("_",$A44))),IF(AF$6="Yes",IF(ISERROR(IF(AND(LEN(TRIM(AF44))=0,AF$6="Yes",FIND("_",$A44)),"!&amp;")="!&amp;")," ","!&amp;"),IF(ISERROR(IF(AND(FIND("&amp;",AE44),AF$6="No",FIND("_",$A44)),"!&amp;")="!&amp;")," ","!&amp;")),IF(LEN(TRIM(AF44)),IF(AND(NOT(ISERROR(FIND("!o",$A44))),IF(AF44=AF$15,TRUE())),"!O",IF(AND(NOT(ISERROR(FIND("!c",$A44))),IF(AF44=AF$16,TRUE())),"!C",IF(AND(NOT(ISERROR(FIND("!y",$A44))),IF(AF44=AF$17,TRUE())),"!Y",IF(AND(NOT(ISERROR(FIND("!n",$A44))),IF(AF44=AF$18,TRUE())),"!N",IF(AND(NOT(ISERROR(FIND("!d",$A44))),IF(AF44=AF$19,TRUE())),"!D",IF(AND(NOT(ISERROR(FIND("d-",$A44))),IF(AF44&lt;&gt;AF43,TRUE())),"!-",IF(OR(AND($A44=$A43,AF44=AF43),AND($A44=$A42,AF44=AF42),AND($A44=$A41,AF44=AF41),AND($A44=$A40,AF44=AF40),AND($A44=$A39,AF44=AF39),AND($A44=$A38,AF44=AF38),AND($A44=$A37,AF44=AF37),AND($A44=$A36,AF44=AF36),AND($A44=$A35,AF44=AF35),AND($A44=$A34,AF44=AF34),AND($A44=$A33,AF44=AF33),AND($A44=$A32,AF44=AF32),AND($A44=$A31,AF44=AF31)),"!+",""))))))),"")))," ")</f>
        <v/>
      </c>
      <c r="AH44" s="83" t="s">
        <v>476</v>
      </c>
      <c r="AI44" s="47" t="str">
        <f aca="false">IF(OR(AI$6="No",ISERROR(FIND("&amp;",AH44)),ISERROR(FIND("_",$A44)))," ",LOWER(MID(AH44,FIND("&amp;",AH44)+1,1)))</f>
        <v>d</v>
      </c>
      <c r="AJ44" s="61" t="str">
        <f aca="false">IF(LEN(TRIM($B44)),IF(LEN(TRIM(AH44))=0,"!!",IF(ISERROR(AND(FIND("&amp;",AH44),FIND("Yes",AI$6),FIND("_",$A44))),IF(AI$6="Yes",IF(ISERROR(IF(AND(LEN(TRIM(AI44))=0,AI$6="Yes",FIND("_",$A44)),"!&amp;")="!&amp;")," ","!&amp;"),IF(ISERROR(IF(AND(FIND("&amp;",AH44),AI$6="No",FIND("_",$A44)),"!&amp;")="!&amp;")," ","!&amp;")),IF(LEN(TRIM(AI44)),IF(AND(NOT(ISERROR(FIND("!o",$A44))),IF(AI44=AI$15,TRUE())),"!O",IF(AND(NOT(ISERROR(FIND("!c",$A44))),IF(AI44=AI$16,TRUE())),"!C",IF(AND(NOT(ISERROR(FIND("!y",$A44))),IF(AI44=AI$17,TRUE())),"!Y",IF(AND(NOT(ISERROR(FIND("!n",$A44))),IF(AI44=AI$18,TRUE())),"!N",IF(AND(NOT(ISERROR(FIND("!d",$A44))),IF(AI44=AI$19,TRUE())),"!D",IF(AND(NOT(ISERROR(FIND("d-",$A44))),IF(AI44&lt;&gt;AI43,TRUE())),"!-",IF(OR(AND($A44=$A43,AI44=AI43),AND($A44=$A42,AI44=AI42),AND($A44=$A41,AI44=AI41),AND($A44=$A40,AI44=AI40),AND($A44=$A39,AI44=AI39),AND($A44=$A38,AI44=AI38),AND($A44=$A37,AI44=AI37),AND($A44=$A36,AI44=AI36),AND($A44=$A35,AI44=AI35),AND($A44=$A34,AI44=AI34),AND($A44=$A33,AI44=AI33),AND($A44=$A32,AI44=AI32),AND($A44=$A31,AI44=AI31)),"!+",""))))))),"")))," ")</f>
        <v/>
      </c>
      <c r="AK44" s="86" t="s">
        <v>477</v>
      </c>
      <c r="AL44" s="47" t="str">
        <f aca="false">IF(OR(AL$6="No",ISERROR(FIND("&amp;",AK44)),ISERROR(FIND("_",$A44)))," ",LOWER(MID(AK44,FIND("&amp;",AK44)+1,1)))</f>
        <v> </v>
      </c>
      <c r="AM44" s="61" t="str">
        <f aca="false">IF(LEN(TRIM($B44)),IF(LEN(TRIM(AK44))=0,"!!",IF(ISERROR(AND(FIND("&amp;",AK44),FIND("Yes",AL$6),FIND("_",$A44))),IF(AL$6="Yes",IF(ISERROR(IF(AND(LEN(TRIM(AL44))=0,AL$6="Yes",FIND("_",$A44)),"!&amp;")="!&amp;")," ","!&amp;"),IF(ISERROR(IF(AND(FIND("&amp;",AK44),AL$6="No",FIND("_",$A44)),"!&amp;")="!&amp;")," ","!&amp;")),IF(LEN(TRIM(AL44)),IF(AND(NOT(ISERROR(FIND("!o",$A44))),IF(AL44=AL$15,TRUE())),"!O",IF(AND(NOT(ISERROR(FIND("!c",$A44))),IF(AL44=AL$16,TRUE())),"!C",IF(AND(NOT(ISERROR(FIND("!y",$A44))),IF(AL44=AL$17,TRUE())),"!Y",IF(AND(NOT(ISERROR(FIND("!n",$A44))),IF(AL44=AL$18,TRUE())),"!N",IF(AND(NOT(ISERROR(FIND("!d",$A44))),IF(AL44=AL$19,TRUE())),"!D",IF(AND(NOT(ISERROR(FIND("d-",$A44))),IF(AL44&lt;&gt;AL43,TRUE())),"!-",IF(OR(AND($A44=$A43,AL44=AL43),AND($A44=$A42,AL44=AL42),AND($A44=$A41,AL44=AL41),AND($A44=$A40,AL44=AL40),AND($A44=$A39,AL44=AL39),AND($A44=$A38,AL44=AL38),AND($A44=$A37,AL44=AL37),AND($A44=$A36,AL44=AL36),AND($A44=$A35,AL44=AL35),AND($A44=$A34,AL44=AL34),AND($A44=$A33,AL44=AL33),AND($A44=$A32,AL44=AL32),AND($A44=$A31,AL44=AL31)),"!+",""))))))),"")))," ")</f>
        <v> </v>
      </c>
      <c r="AN44" s="80" t="s">
        <v>478</v>
      </c>
      <c r="AO44" s="47" t="str">
        <f aca="false">IF(OR(AO$6="No",ISERROR(FIND("&amp;",AN44)),ISERROR(FIND("_",$A44)))," ",LOWER(MID(AN44,FIND("&amp;",AN44)+1,1)))</f>
        <v>s</v>
      </c>
      <c r="AP44" s="61" t="str">
        <f aca="false">IF(LEN(TRIM($B44)),IF(LEN(TRIM(AN44))=0,"!!",IF(ISERROR(AND(FIND("&amp;",AN44),FIND("Yes",AO$6),FIND("_",$A44))),IF(AO$6="Yes",IF(ISERROR(IF(AND(LEN(TRIM(AO44))=0,AO$6="Yes",FIND("_",$A44)),"!&amp;")="!&amp;")," ","!&amp;"),IF(ISERROR(IF(AND(FIND("&amp;",AN44),AO$6="No",FIND("_",$A44)),"!&amp;")="!&amp;")," ","!&amp;")),IF(LEN(TRIM(AO44)),IF(AND(NOT(ISERROR(FIND("!o",$A44))),IF(AO44=AO$15,TRUE())),"!O",IF(AND(NOT(ISERROR(FIND("!c",$A44))),IF(AO44=AO$16,TRUE())),"!C",IF(AND(NOT(ISERROR(FIND("!y",$A44))),IF(AO44=AO$17,TRUE())),"!Y",IF(AND(NOT(ISERROR(FIND("!n",$A44))),IF(AO44=AO$18,TRUE())),"!N",IF(AND(NOT(ISERROR(FIND("!d",$A44))),IF(AO44=AO$19,TRUE())),"!D",IF(AND(NOT(ISERROR(FIND("d-",$A44))),IF(AO44&lt;&gt;AO43,TRUE())),"!-",IF(OR(AND($A44=$A43,AO44=AO43),AND($A44=$A42,AO44=AO42),AND($A44=$A41,AO44=AO41),AND($A44=$A40,AO44=AO40),AND($A44=$A39,AO44=AO39),AND($A44=$A38,AO44=AO38),AND($A44=$A37,AO44=AO37),AND($A44=$A36,AO44=AO36),AND($A44=$A35,AO44=AO35),AND($A44=$A34,AO44=AO34),AND($A44=$A33,AO44=AO33),AND($A44=$A32,AO44=AO32),AND($A44=$A31,AO44=AO31)),"!+",""))))))),"")))," ")</f>
        <v/>
      </c>
      <c r="AQ44" s="80" t="s">
        <v>479</v>
      </c>
      <c r="AR44" s="47" t="str">
        <f aca="false">IF(OR(AR$6="No",ISERROR(FIND("&amp;",AQ44)),ISERROR(FIND("_",$A44)))," ",LOWER(MID(AQ44,FIND("&amp;",AQ44)+1,1)))</f>
        <v>g</v>
      </c>
      <c r="AS44" s="61" t="str">
        <f aca="false">IF(LEN(TRIM($B44)),IF(LEN(TRIM(AQ44))=0,"!!",IF(ISERROR(AND(FIND("&amp;",AQ44),FIND("Yes",AR$6),FIND("_",$A44))),IF(AR$6="Yes",IF(ISERROR(IF(AND(LEN(TRIM(AR44))=0,AR$6="Yes",FIND("_",$A44)),"!&amp;")="!&amp;")," ","!&amp;"),IF(ISERROR(IF(AND(FIND("&amp;",AQ44),AR$6="No",FIND("_",$A44)),"!&amp;")="!&amp;")," ","!&amp;")),IF(LEN(TRIM(AR44)),IF(AND(NOT(ISERROR(FIND("!o",$A44))),IF(AR44=AR$15,TRUE())),"!O",IF(AND(NOT(ISERROR(FIND("!c",$A44))),IF(AR44=AR$16,TRUE())),"!C",IF(AND(NOT(ISERROR(FIND("!y",$A44))),IF(AR44=AR$17,TRUE())),"!Y",IF(AND(NOT(ISERROR(FIND("!n",$A44))),IF(AR44=AR$18,TRUE())),"!N",IF(AND(NOT(ISERROR(FIND("!d",$A44))),IF(AR44=AR$19,TRUE())),"!D",IF(AND(NOT(ISERROR(FIND("d-",$A44))),IF(AR44&lt;&gt;AR43,TRUE())),"!-",IF(OR(AND($A44=$A43,AR44=AR43),AND($A44=$A42,AR44=AR42),AND($A44=$A41,AR44=AR41),AND($A44=$A40,AR44=AR40),AND($A44=$A39,AR44=AR39),AND($A44=$A38,AR44=AR38),AND($A44=$A37,AR44=AR37),AND($A44=$A36,AR44=AR36),AND($A44=$A35,AR44=AR35),AND($A44=$A34,AR44=AR34),AND($A44=$A33,AR44=AR33),AND($A44=$A32,AR44=AR32),AND($A44=$A31,AR44=AR31)),"!+",""))))))),"")))," ")</f>
        <v/>
      </c>
      <c r="AT44" s="85" t="s">
        <v>480</v>
      </c>
      <c r="AU44" s="47" t="str">
        <f aca="false">IF(OR(AU$6="No",ISERROR(FIND("&amp;",AT44)),ISERROR(FIND("_",$A44)))," ",LOWER(MID(AT44,FIND("&amp;",AT44)+1,1)))</f>
        <v>и</v>
      </c>
      <c r="AV44" s="61" t="str">
        <f aca="false">IF(LEN(TRIM($B44)),IF(LEN(TRIM(AT44))=0,"!!",IF(ISERROR(AND(FIND("&amp;",AT44),FIND("Yes",AU$6),FIND("_",$A44))),IF(AU$6="Yes",IF(ISERROR(IF(AND(LEN(TRIM(AU44))=0,AU$6="Yes",FIND("_",$A44)),"!&amp;")="!&amp;")," ","!&amp;"),IF(ISERROR(IF(AND(FIND("&amp;",AT44),AU$6="No",FIND("_",$A44)),"!&amp;")="!&amp;")," ","!&amp;")),IF(LEN(TRIM(AU44)),IF(AND(NOT(ISERROR(FIND("!o",$A44))),IF(AU44=AU$15,TRUE())),"!O",IF(AND(NOT(ISERROR(FIND("!c",$A44))),IF(AU44=AU$16,TRUE())),"!C",IF(AND(NOT(ISERROR(FIND("!y",$A44))),IF(AU44=AU$17,TRUE())),"!Y",IF(AND(NOT(ISERROR(FIND("!n",$A44))),IF(AU44=AU$18,TRUE())),"!N",IF(AND(NOT(ISERROR(FIND("!d",$A44))),IF(AU44=AU$19,TRUE())),"!D",IF(AND(NOT(ISERROR(FIND("d-",$A44))),IF(AU44&lt;&gt;AU43,TRUE())),"!-",IF(OR(AND($A44=$A43,AU44=AU43),AND($A44=$A42,AU44=AU42),AND($A44=$A41,AU44=AU41),AND($A44=$A40,AU44=AU40),AND($A44=$A39,AU44=AU39),AND($A44=$A38,AU44=AU38),AND($A44=$A37,AU44=AU37),AND($A44=$A36,AU44=AU36),AND($A44=$A35,AU44=AU35),AND($A44=$A34,AU44=AU34),AND($A44=$A33,AU44=AU33),AND($A44=$A32,AU44=AU32),AND($A44=$A31,AU44=AU31)),"!+",""))))))),"")))," ")</f>
        <v/>
      </c>
      <c r="AW44" s="80" t="s">
        <v>481</v>
      </c>
      <c r="AX44" s="47" t="str">
        <f aca="false">IF(OR(AX$6="No",ISERROR(FIND("&amp;",AW44)),ISERROR(FIND("_",$A44)))," ",LOWER(MID(AW44,FIND("&amp;",AW44)+1,1)))</f>
        <v>t</v>
      </c>
      <c r="AY44" s="61" t="str">
        <f aca="false">IF(LEN(TRIM($B44)),IF(LEN(TRIM(AW44))=0,"!!",IF(ISERROR(AND(FIND("&amp;",AW44),FIND("Yes",AX$6),FIND("_",$A44))),IF(AX$6="Yes",IF(ISERROR(IF(AND(LEN(TRIM(AX44))=0,AX$6="Yes",FIND("_",$A44)),"!&amp;")="!&amp;")," ","!&amp;"),IF(ISERROR(IF(AND(FIND("&amp;",AW44),AX$6="No",FIND("_",$A44)),"!&amp;")="!&amp;")," ","!&amp;")),IF(LEN(TRIM(AX44)),IF(AND(NOT(ISERROR(FIND("!o",$A44))),IF(AX44=AX$15,TRUE())),"!O",IF(AND(NOT(ISERROR(FIND("!c",$A44))),IF(AX44=AX$16,TRUE())),"!C",IF(AND(NOT(ISERROR(FIND("!y",$A44))),IF(AX44=AX$17,TRUE())),"!Y",IF(AND(NOT(ISERROR(FIND("!n",$A44))),IF(AX44=AX$18,TRUE())),"!N",IF(AND(NOT(ISERROR(FIND("!d",$A44))),IF(AX44=AX$19,TRUE())),"!D",IF(AND(NOT(ISERROR(FIND("d-",$A44))),IF(AX44&lt;&gt;AX43,TRUE())),"!-",IF(OR(AND($A44=$A43,AX44=AX43),AND($A44=$A42,AX44=AX42),AND($A44=$A41,AX44=AX41),AND($A44=$A40,AX44=AX40),AND($A44=$A39,AX44=AX39),AND($A44=$A38,AX44=AX38),AND($A44=$A37,AX44=AX37),AND($A44=$A36,AX44=AX36),AND($A44=$A35,AX44=AX35),AND($A44=$A34,AX44=AX34),AND($A44=$A33,AX44=AX33),AND($A44=$A32,AX44=AX32),AND($A44=$A31,AX44=AX31)),"!+",""))))))),"")))," ")</f>
        <v/>
      </c>
      <c r="AZ44" s="80" t="str">
        <f aca="false">SUBSTITUTE($D44,"&amp;","")</f>
        <v>Delete</v>
      </c>
      <c r="BA44" s="47" t="str">
        <f aca="false">IF(OR(BA$6="No",ISERROR(FIND("&amp;",AZ44)),ISERROR(FIND("_",$A44)))," ",LOWER(MID(AZ44,FIND("&amp;",AZ44)+1,1)))</f>
        <v> </v>
      </c>
      <c r="BB44" s="61" t="str">
        <f aca="false">IF(LEN(TRIM($B44)),IF(LEN(TRIM(AZ44))=0,"!!",IF(ISERROR(AND(FIND("&amp;",AZ44),FIND("Yes",BA$6),FIND("_",$A44))),IF(BA$6="Yes",IF(ISERROR(IF(AND(LEN(TRIM(BA44))=0,BA$6="Yes",FIND("_",$A44)),"!&amp;")="!&amp;")," ","!&amp;"),IF(ISERROR(IF(AND(FIND("&amp;",AZ44),BA$6="No",FIND("_",$A44)),"!&amp;")="!&amp;")," ","!&amp;")),IF(LEN(TRIM(BA44)),IF(AND(NOT(ISERROR(FIND("!o",$A44))),IF(BA44=BA$15,TRUE())),"!O",IF(AND(NOT(ISERROR(FIND("!c",$A44))),IF(BA44=BA$16,TRUE())),"!C",IF(AND(NOT(ISERROR(FIND("!y",$A44))),IF(BA44=BA$17,TRUE())),"!Y",IF(AND(NOT(ISERROR(FIND("!n",$A44))),IF(BA44=BA$18,TRUE())),"!N",IF(AND(NOT(ISERROR(FIND("!d",$A44))),IF(BA44=BA$19,TRUE())),"!D",IF(AND(NOT(ISERROR(FIND("d-",$A44))),IF(BA44&lt;&gt;BA43,TRUE())),"!-",IF(OR(AND($A44=$A43,BA44=BA43),AND($A44=$A42,BA44=BA42),AND($A44=$A41,BA44=BA41),AND($A44=$A40,BA44=BA40),AND($A44=$A39,BA44=BA39),AND($A44=$A38,BA44=BA38),AND($A44=$A37,BA44=BA37),AND($A44=$A36,BA44=BA36),AND($A44=$A35,BA44=BA35),AND($A44=$A34,BA44=BA34),AND($A44=$A33,BA44=BA33),AND($A44=$A32,BA44=BA32),AND($A44=$A31,BA44=BA31)),"!+",""))))))),"")))," ")</f>
        <v>!&amp;</v>
      </c>
    </row>
    <row collapsed="false" customFormat="false" customHeight="true" hidden="false" ht="12.75" outlineLevel="0" r="45">
      <c r="A45" s="47" t="s">
        <v>399</v>
      </c>
      <c r="B45" s="41" t="s">
        <v>133</v>
      </c>
      <c r="C45" s="50" t="s">
        <v>482</v>
      </c>
      <c r="D45" s="80" t="s">
        <v>483</v>
      </c>
      <c r="E45" s="47" t="str">
        <f aca="false">IF(OR(E$6="No",ISERROR(FIND("&amp;",D45)),ISERROR(FIND("_",$A45)))," ",LOWER(MID(D45,FIND("&amp;",D45)+1,1)))</f>
        <v>e</v>
      </c>
      <c r="F45" s="61" t="str">
        <f aca="false">IF(LEN(TRIM($B45)),IF(LEN(TRIM(D45))=0,"!!",IF(ISERROR(AND(FIND("&amp;",D45),FIND("Yes",E$6),FIND("_",$A45))),IF(E$6="Yes",IF(ISERROR(IF(AND(LEN(TRIM(E45))=0,E$6="Yes",FIND("_",$A45)),"!&amp;")="!&amp;")," ","!&amp;"),IF(ISERROR(IF(AND(FIND("&amp;",D45),E$6="No",FIND("_",$A45)),"!&amp;")="!&amp;")," ","!&amp;")),IF(LEN(TRIM(E45)),IF(AND(NOT(ISERROR(FIND("!o",$A45))),IF(E45=E$15,TRUE())),"!O",IF(AND(NOT(ISERROR(FIND("!c",$A45))),IF(E45=E$16,TRUE())),"!C",IF(AND(NOT(ISERROR(FIND("!y",$A45))),IF(E45=E$17,TRUE())),"!Y",IF(AND(NOT(ISERROR(FIND("!n",$A45))),IF(E45=E$18,TRUE())),"!N",IF(AND(NOT(ISERROR(FIND("!d",$A45))),IF(E45=E$19,TRUE())),"!D",IF(AND(NOT(ISERROR(FIND("d-",$A45))),IF(E45&lt;&gt;E44,TRUE())),"!-",IF(OR(AND($A45=$A44,E45=E44),AND($A45=$A43,E45=E43),AND($A45=$A42,E45=E42),AND($A45=$A41,E45=E41),AND($A45=$A40,E45=E40),AND($A45=$A39,E45=E39),AND($A45=$A38,E45=E38),AND($A45=$A37,E45=E37),AND($A45=$A36,E45=E36),AND($A45=$A35,E45=E35),AND($A45=$A34,E45=E34),AND($A45=$A33,E45=E33),AND($A45=$A32,E45=E32)),"!+",""))))))),"")))," ")</f>
        <v/>
      </c>
      <c r="G45" s="80" t="s">
        <v>484</v>
      </c>
      <c r="H45" s="47" t="str">
        <f aca="false">IF(OR(H$6="No",ISERROR(FIND("&amp;",G45)),ISERROR(FIND("_",$A45)))," ",LOWER(MID(G45,FIND("&amp;",G45)+1,1)))</f>
        <v>r</v>
      </c>
      <c r="I45" s="61" t="str">
        <f aca="false">IF(LEN(TRIM($B45)),IF(LEN(TRIM(G45))=0,"!!",IF(ISERROR(AND(FIND("&amp;",G45),FIND("Yes",H$6),FIND("_",$A45))),IF(H$6="Yes",IF(ISERROR(IF(AND(LEN(TRIM(H45))=0,H$6="Yes",FIND("_",$A45)),"!&amp;")="!&amp;")," ","!&amp;"),IF(ISERROR(IF(AND(FIND("&amp;",G45),H$6="No",FIND("_",$A45)),"!&amp;")="!&amp;")," ","!&amp;")),IF(LEN(TRIM(H45)),IF(AND(NOT(ISERROR(FIND("!o",$A45))),IF(H45=H$15,TRUE())),"!O",IF(AND(NOT(ISERROR(FIND("!c",$A45))),IF(H45=H$16,TRUE())),"!C",IF(AND(NOT(ISERROR(FIND("!y",$A45))),IF(H45=H$17,TRUE())),"!Y",IF(AND(NOT(ISERROR(FIND("!n",$A45))),IF(H45=H$18,TRUE())),"!N",IF(AND(NOT(ISERROR(FIND("!d",$A45))),IF(H45=H$19,TRUE())),"!D",IF(AND(NOT(ISERROR(FIND("d-",$A45))),IF(H45&lt;&gt;H44,TRUE())),"!-",IF(OR(AND($A45=$A44,H45=H44),AND($A45=$A43,H45=H43),AND($A45=$A42,H45=H42),AND($A45=$A41,H45=H41),AND($A45=$A40,H45=H40),AND($A45=$A39,H45=H39),AND($A45=$A38,H45=H38),AND($A45=$A37,H45=H37),AND($A45=$A36,H45=H36),AND($A45=$A35,H45=H35),AND($A45=$A34,H45=H34),AND($A45=$A33,H45=H33),AND($A45=$A32,H45=H32)),"!+",""))))))),"")))," ")</f>
        <v/>
      </c>
      <c r="J45" s="87" t="s">
        <v>485</v>
      </c>
      <c r="K45" s="47" t="str">
        <f aca="false">IF(OR(K$6="No",ISERROR(FIND("&amp;",J45)),ISERROR(FIND("_",$A45)))," ",LOWER(MID(J45,FIND("&amp;",J45)+1,1)))</f>
        <v>i</v>
      </c>
      <c r="L45" s="61" t="str">
        <f aca="false">IF(LEN(TRIM($B45)),IF(LEN(TRIM(J45))=0,"!!",IF(ISERROR(AND(FIND("&amp;",J45),FIND("Yes",K$6),FIND("_",$A45))),IF(K$6="Yes",IF(ISERROR(IF(AND(LEN(TRIM(K45))=0,K$6="Yes",FIND("_",$A45)),"!&amp;")="!&amp;")," ","!&amp;"),IF(ISERROR(IF(AND(FIND("&amp;",J45),K$6="No",FIND("_",$A45)),"!&amp;")="!&amp;")," ","!&amp;")),IF(LEN(TRIM(K45)),IF(AND(NOT(ISERROR(FIND("!o",$A45))),IF(K45=K$15,TRUE())),"!O",IF(AND(NOT(ISERROR(FIND("!c",$A45))),IF(K45=K$16,TRUE())),"!C",IF(AND(NOT(ISERROR(FIND("!y",$A45))),IF(K45=K$17,TRUE())),"!Y",IF(AND(NOT(ISERROR(FIND("!n",$A45))),IF(K45=K$18,TRUE())),"!N",IF(AND(NOT(ISERROR(FIND("!d",$A45))),IF(K45=K$19,TRUE())),"!D",IF(AND(NOT(ISERROR(FIND("d-",$A45))),IF(K45&lt;&gt;K44,TRUE())),"!-",IF(OR(AND($A45=$A44,K45=K44),AND($A45=$A43,K45=K43),AND($A45=$A42,K45=K42),AND($A45=$A41,K45=K41),AND($A45=$A40,K45=K40),AND($A45=$A39,K45=K39),AND($A45=$A38,K45=K38),AND($A45=$A37,K45=K37),AND($A45=$A36,K45=K36),AND($A45=$A35,K45=K35),AND($A45=$A34,K45=K34),AND($A45=$A33,K45=K33),AND($A45=$A32,K45=K32)),"!+",""))))))),"")))," ")</f>
        <v/>
      </c>
      <c r="M45" s="80" t="s">
        <v>486</v>
      </c>
      <c r="N45" s="47" t="str">
        <f aca="false">IF(OR(N$6="No",ISERROR(FIND("&amp;",M45)),ISERROR(FIND("_",$A45)))," ",LOWER(MID(M45,FIND("&amp;",M45)+1,1)))</f>
        <v>e</v>
      </c>
      <c r="O45" s="61" t="str">
        <f aca="false">IF(LEN(TRIM($B45)),IF(LEN(TRIM(M45))=0,"!!",IF(ISERROR(AND(FIND("&amp;",M45),FIND("Yes",N$6),FIND("_",$A45))),IF(N$6="Yes",IF(ISERROR(IF(AND(LEN(TRIM(N45))=0,N$6="Yes",FIND("_",$A45)),"!&amp;")="!&amp;")," ","!&amp;"),IF(ISERROR(IF(AND(FIND("&amp;",M45),N$6="No",FIND("_",$A45)),"!&amp;")="!&amp;")," ","!&amp;")),IF(LEN(TRIM(N45)),IF(AND(NOT(ISERROR(FIND("!o",$A45))),IF(N45=N$15,TRUE())),"!O",IF(AND(NOT(ISERROR(FIND("!c",$A45))),IF(N45=N$16,TRUE())),"!C",IF(AND(NOT(ISERROR(FIND("!y",$A45))),IF(N45=N$17,TRUE())),"!Y",IF(AND(NOT(ISERROR(FIND("!n",$A45))),IF(N45=N$18,TRUE())),"!N",IF(AND(NOT(ISERROR(FIND("!d",$A45))),IF(N45=N$19,TRUE())),"!D",IF(AND(NOT(ISERROR(FIND("d-",$A45))),IF(N45&lt;&gt;N44,TRUE())),"!-",IF(OR(AND($A45=$A44,N45=N44),AND($A45=$A43,N45=N43),AND($A45=$A42,N45=N42),AND($A45=$A41,N45=N41),AND($A45=$A40,N45=N40),AND($A45=$A39,N45=N39),AND($A45=$A38,N45=N38),AND($A45=$A37,N45=N37),AND($A45=$A36,N45=N36),AND($A45=$A35,N45=N35),AND($A45=$A34,N45=N34),AND($A45=$A33,N45=N33),AND($A45=$A32,N45=N32)),"!+",""))))))),"")))," ")</f>
        <v>!+</v>
      </c>
      <c r="P45" s="80" t="s">
        <v>487</v>
      </c>
      <c r="Q45" s="47" t="str">
        <f aca="false">IF(OR(Q$6="No",ISERROR(FIND("&amp;",P45)),ISERROR(FIND("_",$A45)))," ",LOWER(MID(P45,FIND("&amp;",P45)+1,1)))</f>
        <v>m</v>
      </c>
      <c r="R45" s="61" t="str">
        <f aca="false">IF(LEN(TRIM($B45)),IF(LEN(TRIM(P45))=0,"!!",IF(ISERROR(AND(FIND("&amp;",P45),FIND("Yes",Q$6),FIND("_",$A45))),IF(Q$6="Yes",IF(ISERROR(IF(AND(LEN(TRIM(Q45))=0,Q$6="Yes",FIND("_",$A45)),"!&amp;")="!&amp;")," ","!&amp;"),IF(ISERROR(IF(AND(FIND("&amp;",P45),Q$6="No",FIND("_",$A45)),"!&amp;")="!&amp;")," ","!&amp;")),IF(LEN(TRIM(Q45)),IF(AND(NOT(ISERROR(FIND("!o",$A45))),IF(Q45=Q$15,TRUE())),"!O",IF(AND(NOT(ISERROR(FIND("!c",$A45))),IF(Q45=Q$16,TRUE())),"!C",IF(AND(NOT(ISERROR(FIND("!y",$A45))),IF(Q45=Q$17,TRUE())),"!Y",IF(AND(NOT(ISERROR(FIND("!n",$A45))),IF(Q45=Q$18,TRUE())),"!N",IF(AND(NOT(ISERROR(FIND("!d",$A45))),IF(Q45=Q$19,TRUE())),"!D",IF(AND(NOT(ISERROR(FIND("d-",$A45))),IF(Q45&lt;&gt;Q44,TRUE())),"!-",IF(OR(AND($A45=$A44,Q45=Q44),AND($A45=$A43,Q45=Q43),AND($A45=$A42,Q45=Q42),AND($A45=$A41,Q45=Q41),AND($A45=$A40,Q45=Q40),AND($A45=$A39,Q45=Q39),AND($A45=$A38,Q45=Q38),AND($A45=$A37,Q45=Q37),AND($A45=$A36,Q45=Q36),AND($A45=$A35,Q45=Q35),AND($A45=$A34,Q45=Q34),AND($A45=$A33,Q45=Q33),AND($A45=$A32,Q45=Q32)),"!+",""))))))),"")))," ")</f>
        <v/>
      </c>
      <c r="S45" s="80" t="s">
        <v>488</v>
      </c>
      <c r="T45" s="47" t="str">
        <f aca="false">IF(OR(T$6="No",ISERROR(FIND("&amp;",S45)),ISERROR(FIND("_",$A45)))," ",LOWER(MID(S45,FIND("&amp;",S45)+1,1)))</f>
        <v>m</v>
      </c>
      <c r="U45" s="61" t="str">
        <f aca="false">IF(LEN(TRIM($B45)),IF(LEN(TRIM(S45))=0,"!!",IF(ISERROR(AND(FIND("&amp;",S45),FIND("Yes",T$6),FIND("_",$A45))),IF(T$6="Yes",IF(ISERROR(IF(AND(LEN(TRIM(T45))=0,T$6="Yes",FIND("_",$A45)),"!&amp;")="!&amp;")," ","!&amp;"),IF(ISERROR(IF(AND(FIND("&amp;",S45),T$6="No",FIND("_",$A45)),"!&amp;")="!&amp;")," ","!&amp;")),IF(LEN(TRIM(T45)),IF(AND(NOT(ISERROR(FIND("!o",$A45))),IF(T45=T$15,TRUE())),"!O",IF(AND(NOT(ISERROR(FIND("!c",$A45))),IF(T45=T$16,TRUE())),"!C",IF(AND(NOT(ISERROR(FIND("!y",$A45))),IF(T45=T$17,TRUE())),"!Y",IF(AND(NOT(ISERROR(FIND("!n",$A45))),IF(T45=T$18,TRUE())),"!N",IF(AND(NOT(ISERROR(FIND("!d",$A45))),IF(T45=T$19,TRUE())),"!D",IF(AND(NOT(ISERROR(FIND("d-",$A45))),IF(T45&lt;&gt;T44,TRUE())),"!-",IF(OR(AND($A45=$A44,T45=T44),AND($A45=$A43,T45=T43),AND($A45=$A42,T45=T42),AND($A45=$A41,T45=T41),AND($A45=$A40,T45=T40),AND($A45=$A39,T45=T39),AND($A45=$A38,T45=T38),AND($A45=$A37,T45=T37),AND($A45=$A36,T45=T36),AND($A45=$A35,T45=T35),AND($A45=$A34,T45=T34),AND($A45=$A33,T45=T33),AND($A45=$A32,T45=T32)),"!+",""))))))),"")))," ")</f>
        <v/>
      </c>
      <c r="V45" s="80" t="s">
        <v>489</v>
      </c>
      <c r="W45" s="47" t="str">
        <f aca="false">IF(OR(W$6="No",ISERROR(FIND("&amp;",V45)),ISERROR(FIND("_",$A45)))," ",LOWER(MID(V45,FIND("&amp;",V45)+1,1)))</f>
        <v>e</v>
      </c>
      <c r="X45" s="61" t="str">
        <f aca="false">IF(LEN(TRIM($B45)),IF(LEN(TRIM(V45))=0,"!!",IF(ISERROR(AND(FIND("&amp;",V45),FIND("Yes",W$6),FIND("_",$A45))),IF(W$6="Yes",IF(ISERROR(IF(AND(LEN(TRIM(W45))=0,W$6="Yes",FIND("_",$A45)),"!&amp;")="!&amp;")," ","!&amp;"),IF(ISERROR(IF(AND(FIND("&amp;",V45),W$6="No",FIND("_",$A45)),"!&amp;")="!&amp;")," ","!&amp;")),IF(LEN(TRIM(W45)),IF(AND(NOT(ISERROR(FIND("!o",$A45))),IF(W45=W$15,TRUE())),"!O",IF(AND(NOT(ISERROR(FIND("!c",$A45))),IF(W45=W$16,TRUE())),"!C",IF(AND(NOT(ISERROR(FIND("!y",$A45))),IF(W45=W$17,TRUE())),"!Y",IF(AND(NOT(ISERROR(FIND("!n",$A45))),IF(W45=W$18,TRUE())),"!N",IF(AND(NOT(ISERROR(FIND("!d",$A45))),IF(W45=W$19,TRUE())),"!D",IF(AND(NOT(ISERROR(FIND("d-",$A45))),IF(W45&lt;&gt;W44,TRUE())),"!-",IF(OR(AND($A45=$A44,W45=W44),AND($A45=$A43,W45=W43),AND($A45=$A42,W45=W42),AND($A45=$A41,W45=W41),AND($A45=$A40,W45=W40),AND($A45=$A39,W45=W39),AND($A45=$A38,W45=W38),AND($A45=$A37,W45=W37),AND($A45=$A36,W45=W36),AND($A45=$A35,W45=W35),AND($A45=$A34,W45=W34),AND($A45=$A33,W45=W33),AND($A45=$A32,W45=W32)),"!+",""))))))),"")))," ")</f>
        <v/>
      </c>
      <c r="Y45" s="80" t="s">
        <v>490</v>
      </c>
      <c r="Z45" s="47" t="str">
        <f aca="false">IF(OR(Z$6="No",ISERROR(FIND("&amp;",Y45)),ISERROR(FIND("_",$A45)))," ",LOWER(MID(Y45,FIND("&amp;",Y45)+1,1)))</f>
        <v>r</v>
      </c>
      <c r="AA45" s="61" t="str">
        <f aca="false">IF(LEN(TRIM($B45)),IF(LEN(TRIM(Y45))=0,"!!",IF(ISERROR(AND(FIND("&amp;",Y45),FIND("Yes",Z$6),FIND("_",$A45))),IF(Z$6="Yes",IF(ISERROR(IF(AND(LEN(TRIM(Z45))=0,Z$6="Yes",FIND("_",$A45)),"!&amp;")="!&amp;")," ","!&amp;"),IF(ISERROR(IF(AND(FIND("&amp;",Y45),Z$6="No",FIND("_",$A45)),"!&amp;")="!&amp;")," ","!&amp;")),IF(LEN(TRIM(Z45)),IF(AND(NOT(ISERROR(FIND("!o",$A45))),IF(Z45=Z$15,TRUE())),"!O",IF(AND(NOT(ISERROR(FIND("!c",$A45))),IF(Z45=Z$16,TRUE())),"!C",IF(AND(NOT(ISERROR(FIND("!y",$A45))),IF(Z45=Z$17,TRUE())),"!Y",IF(AND(NOT(ISERROR(FIND("!n",$A45))),IF(Z45=Z$18,TRUE())),"!N",IF(AND(NOT(ISERROR(FIND("!d",$A45))),IF(Z45=Z$19,TRUE())),"!D",IF(AND(NOT(ISERROR(FIND("d-",$A45))),IF(Z45&lt;&gt;Z44,TRUE())),"!-",IF(OR(AND($A45=$A44,Z45=Z44),AND($A45=$A43,Z45=Z43),AND($A45=$A42,Z45=Z42),AND($A45=$A41,Z45=Z41),AND($A45=$A40,Z45=Z40),AND($A45=$A39,Z45=Z39),AND($A45=$A38,Z45=Z38),AND($A45=$A37,Z45=Z37),AND($A45=$A36,Z45=Z36),AND($A45=$A35,Z45=Z35),AND($A45=$A34,Z45=Z34),AND($A45=$A33,Z45=Z33),AND($A45=$A32,Z45=Z32)),"!+",""))))))),"")))," ")</f>
        <v/>
      </c>
      <c r="AB45" s="81" t="s">
        <v>491</v>
      </c>
      <c r="AC45" s="47" t="str">
        <f aca="false">IF(OR(AC$6="No",ISERROR(FIND("&amp;",AB45)),ISERROR(FIND("_",$A45)))," ",LOWER(MID(AB45,FIND("&amp;",AB45)+1,1)))</f>
        <v> </v>
      </c>
      <c r="AD45" s="61" t="str">
        <f aca="false">IF(LEN(TRIM($B45)),IF(LEN(TRIM(AB45))=0,"!!",IF(ISERROR(AND(FIND("&amp;",AB45),FIND("Yes",AC$6),FIND("_",$A45))),IF(AC$6="Yes",IF(ISERROR(IF(AND(LEN(TRIM(AC45))=0,AC$6="Yes",FIND("_",$A45)),"!&amp;")="!&amp;")," ","!&amp;"),IF(ISERROR(IF(AND(FIND("&amp;",AB45),AC$6="No",FIND("_",$A45)),"!&amp;")="!&amp;")," ","!&amp;")),IF(LEN(TRIM(AC45)),IF(AND(NOT(ISERROR(FIND("!o",$A45))),IF(AC45=AC$15,TRUE())),"!O",IF(AND(NOT(ISERROR(FIND("!c",$A45))),IF(AC45=AC$16,TRUE())),"!C",IF(AND(NOT(ISERROR(FIND("!y",$A45))),IF(AC45=AC$17,TRUE())),"!Y",IF(AND(NOT(ISERROR(FIND("!n",$A45))),IF(AC45=AC$18,TRUE())),"!N",IF(AND(NOT(ISERROR(FIND("!d",$A45))),IF(AC45=AC$19,TRUE())),"!D",IF(AND(NOT(ISERROR(FIND("d-",$A45))),IF(AC45&lt;&gt;AC44,TRUE())),"!-",IF(OR(AND($A45=$A44,AC45=AC44),AND($A45=$A43,AC45=AC43),AND($A45=$A42,AC45=AC42),AND($A45=$A41,AC45=AC41),AND($A45=$A40,AC45=AC40),AND($A45=$A39,AC45=AC39),AND($A45=$A38,AC45=AC38),AND($A45=$A37,AC45=AC37),AND($A45=$A36,AC45=AC36),AND($A45=$A35,AC45=AC35),AND($A45=$A34,AC45=AC34),AND($A45=$A33,AC45=AC33),AND($A45=$A32,AC45=AC32)),"!+",""))))))),"")))," ")</f>
        <v> </v>
      </c>
      <c r="AE45" s="82" t="s">
        <v>492</v>
      </c>
      <c r="AF45" s="47" t="str">
        <f aca="false">IF(OR(AF$6="No",ISERROR(FIND("&amp;",AE45)),ISERROR(FIND("_",$A45)))," ",LOWER(MID(AE45,FIND("&amp;",AE45)+1,1)))</f>
        <v>e</v>
      </c>
      <c r="AG45" s="61" t="str">
        <f aca="false">IF(LEN(TRIM($B45)),IF(LEN(TRIM(AE45))=0,"!!",IF(ISERROR(AND(FIND("&amp;",AE45),FIND("Yes",AF$6),FIND("_",$A45))),IF(AF$6="Yes",IF(ISERROR(IF(AND(LEN(TRIM(AF45))=0,AF$6="Yes",FIND("_",$A45)),"!&amp;")="!&amp;")," ","!&amp;"),IF(ISERROR(IF(AND(FIND("&amp;",AE45),AF$6="No",FIND("_",$A45)),"!&amp;")="!&amp;")," ","!&amp;")),IF(LEN(TRIM(AF45)),IF(AND(NOT(ISERROR(FIND("!o",$A45))),IF(AF45=AF$15,TRUE())),"!O",IF(AND(NOT(ISERROR(FIND("!c",$A45))),IF(AF45=AF$16,TRUE())),"!C",IF(AND(NOT(ISERROR(FIND("!y",$A45))),IF(AF45=AF$17,TRUE())),"!Y",IF(AND(NOT(ISERROR(FIND("!n",$A45))),IF(AF45=AF$18,TRUE())),"!N",IF(AND(NOT(ISERROR(FIND("!d",$A45))),IF(AF45=AF$19,TRUE())),"!D",IF(AND(NOT(ISERROR(FIND("d-",$A45))),IF(AF45&lt;&gt;AF44,TRUE())),"!-",IF(OR(AND($A45=$A44,AF45=AF44),AND($A45=$A43,AF45=AF43),AND($A45=$A42,AF45=AF42),AND($A45=$A41,AF45=AF41),AND($A45=$A40,AF45=AF40),AND($A45=$A39,AF45=AF39),AND($A45=$A38,AF45=AF38),AND($A45=$A37,AF45=AF37),AND($A45=$A36,AF45=AF36),AND($A45=$A35,AF45=AF35),AND($A45=$A34,AF45=AF34),AND($A45=$A33,AF45=AF33),AND($A45=$A32,AF45=AF32)),"!+",""))))))),"")))," ")</f>
        <v/>
      </c>
      <c r="AH45" s="83" t="s">
        <v>493</v>
      </c>
      <c r="AI45" s="47" t="str">
        <f aca="false">IF(OR(AI$6="No",ISERROR(FIND("&amp;",AH45)),ISERROR(FIND("_",$A45)))," ",LOWER(MID(AH45,FIND("&amp;",AH45)+1,1)))</f>
        <v>e</v>
      </c>
      <c r="AJ45" s="61" t="str">
        <f aca="false">IF(LEN(TRIM($B45)),IF(LEN(TRIM(AH45))=0,"!!",IF(ISERROR(AND(FIND("&amp;",AH45),FIND("Yes",AI$6),FIND("_",$A45))),IF(AI$6="Yes",IF(ISERROR(IF(AND(LEN(TRIM(AI45))=0,AI$6="Yes",FIND("_",$A45)),"!&amp;")="!&amp;")," ","!&amp;"),IF(ISERROR(IF(AND(FIND("&amp;",AH45),AI$6="No",FIND("_",$A45)),"!&amp;")="!&amp;")," ","!&amp;")),IF(LEN(TRIM(AI45)),IF(AND(NOT(ISERROR(FIND("!o",$A45))),IF(AI45=AI$15,TRUE())),"!O",IF(AND(NOT(ISERROR(FIND("!c",$A45))),IF(AI45=AI$16,TRUE())),"!C",IF(AND(NOT(ISERROR(FIND("!y",$A45))),IF(AI45=AI$17,TRUE())),"!Y",IF(AND(NOT(ISERROR(FIND("!n",$A45))),IF(AI45=AI$18,TRUE())),"!N",IF(AND(NOT(ISERROR(FIND("!d",$A45))),IF(AI45=AI$19,TRUE())),"!D",IF(AND(NOT(ISERROR(FIND("d-",$A45))),IF(AI45&lt;&gt;AI44,TRUE())),"!-",IF(OR(AND($A45=$A44,AI45=AI44),AND($A45=$A43,AI45=AI43),AND($A45=$A42,AI45=AI42),AND($A45=$A41,AI45=AI41),AND($A45=$A40,AI45=AI40),AND($A45=$A39,AI45=AI39),AND($A45=$A38,AI45=AI38),AND($A45=$A37,AI45=AI37),AND($A45=$A36,AI45=AI36),AND($A45=$A35,AI45=AI35),AND($A45=$A34,AI45=AI34),AND($A45=$A33,AI45=AI33),AND($A45=$A32,AI45=AI32)),"!+",""))))))),"")))," ")</f>
        <v/>
      </c>
      <c r="AK45" s="86" t="s">
        <v>494</v>
      </c>
      <c r="AL45" s="47" t="str">
        <f aca="false">IF(OR(AL$6="No",ISERROR(FIND("&amp;",AK45)),ISERROR(FIND("_",$A45)))," ",LOWER(MID(AK45,FIND("&amp;",AK45)+1,1)))</f>
        <v> </v>
      </c>
      <c r="AM45" s="61" t="str">
        <f aca="false">IF(LEN(TRIM($B45)),IF(LEN(TRIM(AK45))=0,"!!",IF(ISERROR(AND(FIND("&amp;",AK45),FIND("Yes",AL$6),FIND("_",$A45))),IF(AL$6="Yes",IF(ISERROR(IF(AND(LEN(TRIM(AL45))=0,AL$6="Yes",FIND("_",$A45)),"!&amp;")="!&amp;")," ","!&amp;"),IF(ISERROR(IF(AND(FIND("&amp;",AK45),AL$6="No",FIND("_",$A45)),"!&amp;")="!&amp;")," ","!&amp;")),IF(LEN(TRIM(AL45)),IF(AND(NOT(ISERROR(FIND("!o",$A45))),IF(AL45=AL$15,TRUE())),"!O",IF(AND(NOT(ISERROR(FIND("!c",$A45))),IF(AL45=AL$16,TRUE())),"!C",IF(AND(NOT(ISERROR(FIND("!y",$A45))),IF(AL45=AL$17,TRUE())),"!Y",IF(AND(NOT(ISERROR(FIND("!n",$A45))),IF(AL45=AL$18,TRUE())),"!N",IF(AND(NOT(ISERROR(FIND("!d",$A45))),IF(AL45=AL$19,TRUE())),"!D",IF(AND(NOT(ISERROR(FIND("d-",$A45))),IF(AL45&lt;&gt;AL44,TRUE())),"!-",IF(OR(AND($A45=$A44,AL45=AL44),AND($A45=$A43,AL45=AL43),AND($A45=$A42,AL45=AL42),AND($A45=$A41,AL45=AL41),AND($A45=$A40,AL45=AL40),AND($A45=$A39,AL45=AL39),AND($A45=$A38,AL45=AL38),AND($A45=$A37,AL45=AL37),AND($A45=$A36,AL45=AL36),AND($A45=$A35,AL45=AL35),AND($A45=$A34,AL45=AL34),AND($A45=$A33,AL45=AL33),AND($A45=$A32,AL45=AL32)),"!+",""))))))),"")))," ")</f>
        <v> </v>
      </c>
      <c r="AN45" s="80" t="s">
        <v>495</v>
      </c>
      <c r="AO45" s="47" t="str">
        <f aca="false">IF(OR(AO$6="No",ISERROR(FIND("&amp;",AN45)),ISERROR(FIND("_",$A45)))," ",LOWER(MID(AN45,FIND("&amp;",AN45)+1,1)))</f>
        <v>e</v>
      </c>
      <c r="AP45" s="61" t="str">
        <f aca="false">IF(LEN(TRIM($B45)),IF(LEN(TRIM(AN45))=0,"!!",IF(ISERROR(AND(FIND("&amp;",AN45),FIND("Yes",AO$6),FIND("_",$A45))),IF(AO$6="Yes",IF(ISERROR(IF(AND(LEN(TRIM(AO45))=0,AO$6="Yes",FIND("_",$A45)),"!&amp;")="!&amp;")," ","!&amp;"),IF(ISERROR(IF(AND(FIND("&amp;",AN45),AO$6="No",FIND("_",$A45)),"!&amp;")="!&amp;")," ","!&amp;")),IF(LEN(TRIM(AO45)),IF(AND(NOT(ISERROR(FIND("!o",$A45))),IF(AO45=AO$15,TRUE())),"!O",IF(AND(NOT(ISERROR(FIND("!c",$A45))),IF(AO45=AO$16,TRUE())),"!C",IF(AND(NOT(ISERROR(FIND("!y",$A45))),IF(AO45=AO$17,TRUE())),"!Y",IF(AND(NOT(ISERROR(FIND("!n",$A45))),IF(AO45=AO$18,TRUE())),"!N",IF(AND(NOT(ISERROR(FIND("!d",$A45))),IF(AO45=AO$19,TRUE())),"!D",IF(AND(NOT(ISERROR(FIND("d-",$A45))),IF(AO45&lt;&gt;AO44,TRUE())),"!-",IF(OR(AND($A45=$A44,AO45=AO44),AND($A45=$A43,AO45=AO43),AND($A45=$A42,AO45=AO42),AND($A45=$A41,AO45=AO41),AND($A45=$A40,AO45=AO40),AND($A45=$A39,AO45=AO39),AND($A45=$A38,AO45=AO38),AND($A45=$A37,AO45=AO37),AND($A45=$A36,AO45=AO36),AND($A45=$A35,AO45=AO35),AND($A45=$A34,AO45=AO34),AND($A45=$A33,AO45=AO33),AND($A45=$A32,AO45=AO32)),"!+",""))))))),"")))," ")</f>
        <v/>
      </c>
      <c r="AQ45" s="80" t="s">
        <v>496</v>
      </c>
      <c r="AR45" s="47" t="str">
        <f aca="false">IF(OR(AR$6="No",ISERROR(FIND("&amp;",AQ45)),ISERROR(FIND("_",$A45)))," ",LOWER(MID(AQ45,FIND("&amp;",AQ45)+1,1)))</f>
        <v>e</v>
      </c>
      <c r="AS45" s="61" t="str">
        <f aca="false">IF(LEN(TRIM($B45)),IF(LEN(TRIM(AQ45))=0,"!!",IF(ISERROR(AND(FIND("&amp;",AQ45),FIND("Yes",AR$6),FIND("_",$A45))),IF(AR$6="Yes",IF(ISERROR(IF(AND(LEN(TRIM(AR45))=0,AR$6="Yes",FIND("_",$A45)),"!&amp;")="!&amp;")," ","!&amp;"),IF(ISERROR(IF(AND(FIND("&amp;",AQ45),AR$6="No",FIND("_",$A45)),"!&amp;")="!&amp;")," ","!&amp;")),IF(LEN(TRIM(AR45)),IF(AND(NOT(ISERROR(FIND("!o",$A45))),IF(AR45=AR$15,TRUE())),"!O",IF(AND(NOT(ISERROR(FIND("!c",$A45))),IF(AR45=AR$16,TRUE())),"!C",IF(AND(NOT(ISERROR(FIND("!y",$A45))),IF(AR45=AR$17,TRUE())),"!Y",IF(AND(NOT(ISERROR(FIND("!n",$A45))),IF(AR45=AR$18,TRUE())),"!N",IF(AND(NOT(ISERROR(FIND("!d",$A45))),IF(AR45=AR$19,TRUE())),"!D",IF(AND(NOT(ISERROR(FIND("d-",$A45))),IF(AR45&lt;&gt;AR44,TRUE())),"!-",IF(OR(AND($A45=$A44,AR45=AR44),AND($A45=$A43,AR45=AR43),AND($A45=$A42,AR45=AR42),AND($A45=$A41,AR45=AR41),AND($A45=$A40,AR45=AR40),AND($A45=$A39,AR45=AR39),AND($A45=$A38,AR45=AR38),AND($A45=$A37,AR45=AR37),AND($A45=$A36,AR45=AR36),AND($A45=$A35,AR45=AR35),AND($A45=$A34,AR45=AR34),AND($A45=$A33,AR45=AR33),AND($A45=$A32,AR45=AR32)),"!+",""))))))),"")))," ")</f>
        <v/>
      </c>
      <c r="AT45" s="85" t="s">
        <v>497</v>
      </c>
      <c r="AU45" s="47" t="str">
        <f aca="false">IF(OR(AU$6="No",ISERROR(FIND("&amp;",AT45)),ISERROR(FIND("_",$A45)))," ",LOWER(MID(AT45,FIND("&amp;",AT45)+1,1)))</f>
        <v>е</v>
      </c>
      <c r="AV45" s="61" t="str">
        <f aca="false">IF(LEN(TRIM($B45)),IF(LEN(TRIM(AT45))=0,"!!",IF(ISERROR(AND(FIND("&amp;",AT45),FIND("Yes",AU$6),FIND("_",$A45))),IF(AU$6="Yes",IF(ISERROR(IF(AND(LEN(TRIM(AU45))=0,AU$6="Yes",FIND("_",$A45)),"!&amp;")="!&amp;")," ","!&amp;"),IF(ISERROR(IF(AND(FIND("&amp;",AT45),AU$6="No",FIND("_",$A45)),"!&amp;")="!&amp;")," ","!&amp;")),IF(LEN(TRIM(AU45)),IF(AND(NOT(ISERROR(FIND("!o",$A45))),IF(AU45=AU$15,TRUE())),"!O",IF(AND(NOT(ISERROR(FIND("!c",$A45))),IF(AU45=AU$16,TRUE())),"!C",IF(AND(NOT(ISERROR(FIND("!y",$A45))),IF(AU45=AU$17,TRUE())),"!Y",IF(AND(NOT(ISERROR(FIND("!n",$A45))),IF(AU45=AU$18,TRUE())),"!N",IF(AND(NOT(ISERROR(FIND("!d",$A45))),IF(AU45=AU$19,TRUE())),"!D",IF(AND(NOT(ISERROR(FIND("d-",$A45))),IF(AU45&lt;&gt;AU44,TRUE())),"!-",IF(OR(AND($A45=$A44,AU45=AU44),AND($A45=$A43,AU45=AU43),AND($A45=$A42,AU45=AU42),AND($A45=$A41,AU45=AU41),AND($A45=$A40,AU45=AU40),AND($A45=$A39,AU45=AU39),AND($A45=$A38,AU45=AU38),AND($A45=$A37,AU45=AU37),AND($A45=$A36,AU45=AU36),AND($A45=$A35,AU45=AU35),AND($A45=$A34,AU45=AU34),AND($A45=$A33,AU45=AU33),AND($A45=$A32,AU45=AU32)),"!+",""))))))),"")))," ")</f>
        <v/>
      </c>
      <c r="AW45" s="80" t="s">
        <v>498</v>
      </c>
      <c r="AX45" s="47" t="str">
        <f aca="false">IF(OR(AX$6="No",ISERROR(FIND("&amp;",AW45)),ISERROR(FIND("_",$A45)))," ",LOWER(MID(AW45,FIND("&amp;",AW45)+1,1)))</f>
        <v>e</v>
      </c>
      <c r="AY45" s="61" t="str">
        <f aca="false">IF(LEN(TRIM($B45)),IF(LEN(TRIM(AW45))=0,"!!",IF(ISERROR(AND(FIND("&amp;",AW45),FIND("Yes",AX$6),FIND("_",$A45))),IF(AX$6="Yes",IF(ISERROR(IF(AND(LEN(TRIM(AX45))=0,AX$6="Yes",FIND("_",$A45)),"!&amp;")="!&amp;")," ","!&amp;"),IF(ISERROR(IF(AND(FIND("&amp;",AW45),AX$6="No",FIND("_",$A45)),"!&amp;")="!&amp;")," ","!&amp;")),IF(LEN(TRIM(AX45)),IF(AND(NOT(ISERROR(FIND("!o",$A45))),IF(AX45=AX$15,TRUE())),"!O",IF(AND(NOT(ISERROR(FIND("!c",$A45))),IF(AX45=AX$16,TRUE())),"!C",IF(AND(NOT(ISERROR(FIND("!y",$A45))),IF(AX45=AX$17,TRUE())),"!Y",IF(AND(NOT(ISERROR(FIND("!n",$A45))),IF(AX45=AX$18,TRUE())),"!N",IF(AND(NOT(ISERROR(FIND("!d",$A45))),IF(AX45=AX$19,TRUE())),"!D",IF(AND(NOT(ISERROR(FIND("d-",$A45))),IF(AX45&lt;&gt;AX44,TRUE())),"!-",IF(OR(AND($A45=$A44,AX45=AX44),AND($A45=$A43,AX45=AX43),AND($A45=$A42,AX45=AX42),AND($A45=$A41,AX45=AX41),AND($A45=$A40,AX45=AX40),AND($A45=$A39,AX45=AX39),AND($A45=$A38,AX45=AX38),AND($A45=$A37,AX45=AX37),AND($A45=$A36,AX45=AX36),AND($A45=$A35,AX45=AX35),AND($A45=$A34,AX45=AX34),AND($A45=$A33,AX45=AX33),AND($A45=$A32,AX45=AX32)),"!+",""))))))),"")))," ")</f>
        <v/>
      </c>
      <c r="AZ45" s="80" t="str">
        <f aca="false">SUBSTITUTE($D45,"&amp;","")</f>
        <v>Edit Item...</v>
      </c>
      <c r="BA45" s="47" t="str">
        <f aca="false">IF(OR(BA$6="No",ISERROR(FIND("&amp;",AZ45)),ISERROR(FIND("_",$A45)))," ",LOWER(MID(AZ45,FIND("&amp;",AZ45)+1,1)))</f>
        <v> </v>
      </c>
      <c r="BB45" s="61" t="str">
        <f aca="false">IF(LEN(TRIM($B45)),IF(LEN(TRIM(AZ45))=0,"!!",IF(ISERROR(AND(FIND("&amp;",AZ45),FIND("Yes",BA$6),FIND("_",$A45))),IF(BA$6="Yes",IF(ISERROR(IF(AND(LEN(TRIM(BA45))=0,BA$6="Yes",FIND("_",$A45)),"!&amp;")="!&amp;")," ","!&amp;"),IF(ISERROR(IF(AND(FIND("&amp;",AZ45),BA$6="No",FIND("_",$A45)),"!&amp;")="!&amp;")," ","!&amp;")),IF(LEN(TRIM(BA45)),IF(AND(NOT(ISERROR(FIND("!o",$A45))),IF(BA45=BA$15,TRUE())),"!O",IF(AND(NOT(ISERROR(FIND("!c",$A45))),IF(BA45=BA$16,TRUE())),"!C",IF(AND(NOT(ISERROR(FIND("!y",$A45))),IF(BA45=BA$17,TRUE())),"!Y",IF(AND(NOT(ISERROR(FIND("!n",$A45))),IF(BA45=BA$18,TRUE())),"!N",IF(AND(NOT(ISERROR(FIND("!d",$A45))),IF(BA45=BA$19,TRUE())),"!D",IF(AND(NOT(ISERROR(FIND("d-",$A45))),IF(BA45&lt;&gt;BA44,TRUE())),"!-",IF(OR(AND($A45=$A44,BA45=BA44),AND($A45=$A43,BA45=BA43),AND($A45=$A42,BA45=BA42),AND($A45=$A41,BA45=BA41),AND($A45=$A40,BA45=BA40),AND($A45=$A39,BA45=BA39),AND($A45=$A38,BA45=BA38),AND($A45=$A37,BA45=BA37),AND($A45=$A36,BA45=BA36),AND($A45=$A35,BA45=BA35),AND($A45=$A34,BA45=BA34),AND($A45=$A33,BA45=BA33),AND($A45=$A32,BA45=BA32)),"!+",""))))))),"")))," ")</f>
        <v>!&amp;</v>
      </c>
    </row>
    <row collapsed="false" customFormat="false" customHeight="true" hidden="false" ht="12.75" outlineLevel="0" r="46">
      <c r="A46" s="2"/>
      <c r="E46" s="37"/>
      <c r="F46" s="37"/>
      <c r="H46" s="37"/>
      <c r="I46" s="37"/>
      <c r="K46" s="37"/>
      <c r="L46" s="37"/>
      <c r="N46" s="37"/>
      <c r="O46" s="37"/>
      <c r="Q46" s="37"/>
      <c r="R46" s="37"/>
      <c r="T46" s="37"/>
      <c r="U46" s="37"/>
      <c r="W46" s="37"/>
      <c r="X46" s="37"/>
      <c r="Z46" s="37"/>
      <c r="AA46" s="37"/>
      <c r="AC46" s="37"/>
      <c r="AD46" s="37"/>
      <c r="AE46" s="77"/>
      <c r="AF46" s="37"/>
      <c r="AG46" s="37"/>
      <c r="AI46" s="37"/>
      <c r="AJ46" s="37"/>
      <c r="AL46" s="37"/>
      <c r="AM46" s="37"/>
      <c r="AO46" s="37"/>
      <c r="AP46" s="37"/>
      <c r="AR46" s="37"/>
      <c r="AS46" s="37"/>
      <c r="AT46" s="49"/>
      <c r="AU46" s="37"/>
      <c r="AV46" s="37"/>
      <c r="AW46" s="2"/>
      <c r="AX46" s="37"/>
      <c r="AY46" s="37"/>
      <c r="AZ46" s="2"/>
      <c r="BA46" s="37"/>
      <c r="BB46" s="37"/>
      <c r="IU46" s="2"/>
      <c r="IV46" s="2"/>
    </row>
    <row collapsed="false" customFormat="false" customHeight="true" hidden="false" ht="12.75" outlineLevel="0" r="47">
      <c r="A47" s="2"/>
      <c r="D47" s="40" t="s">
        <v>499</v>
      </c>
      <c r="E47" s="37"/>
      <c r="F47" s="37"/>
      <c r="G47" s="40" t="s">
        <v>499</v>
      </c>
      <c r="H47" s="37"/>
      <c r="I47" s="37"/>
      <c r="J47" s="40" t="s">
        <v>499</v>
      </c>
      <c r="K47" s="37"/>
      <c r="L47" s="37"/>
      <c r="M47" s="40" t="s">
        <v>499</v>
      </c>
      <c r="N47" s="37"/>
      <c r="O47" s="37"/>
      <c r="P47" s="40" t="s">
        <v>499</v>
      </c>
      <c r="Q47" s="37"/>
      <c r="R47" s="37"/>
      <c r="S47" s="40" t="s">
        <v>499</v>
      </c>
      <c r="T47" s="37"/>
      <c r="U47" s="37"/>
      <c r="V47" s="40" t="s">
        <v>499</v>
      </c>
      <c r="W47" s="37"/>
      <c r="X47" s="37"/>
      <c r="Y47" s="40" t="s">
        <v>499</v>
      </c>
      <c r="Z47" s="37"/>
      <c r="AA47" s="37"/>
      <c r="AB47" s="40" t="s">
        <v>499</v>
      </c>
      <c r="AC47" s="37"/>
      <c r="AD47" s="37"/>
      <c r="AE47" s="40" t="s">
        <v>499</v>
      </c>
      <c r="AF47" s="37"/>
      <c r="AG47" s="37"/>
      <c r="AH47" s="40" t="s">
        <v>499</v>
      </c>
      <c r="AI47" s="37"/>
      <c r="AJ47" s="37"/>
      <c r="AK47" s="40" t="s">
        <v>499</v>
      </c>
      <c r="AL47" s="37"/>
      <c r="AM47" s="37"/>
      <c r="AN47" s="40" t="s">
        <v>499</v>
      </c>
      <c r="AO47" s="37"/>
      <c r="AP47" s="37"/>
      <c r="AQ47" s="40" t="s">
        <v>499</v>
      </c>
      <c r="AR47" s="37"/>
      <c r="AS47" s="37"/>
      <c r="AT47" s="40" t="s">
        <v>499</v>
      </c>
      <c r="AU47" s="37"/>
      <c r="AV47" s="37"/>
      <c r="AW47" s="40" t="s">
        <v>499</v>
      </c>
      <c r="AX47" s="37"/>
      <c r="AY47" s="37"/>
      <c r="AZ47" s="40" t="str">
        <f aca="false">SUBSTITUTE($D47,"&amp;","")</f>
        <v>Main Form; File-Menu; Options: []</v>
      </c>
      <c r="BA47" s="37"/>
      <c r="BB47" s="37"/>
    </row>
    <row collapsed="false" customFormat="false" customHeight="true" hidden="false" ht="12.75" outlineLevel="0" r="48">
      <c r="B48" s="41" t="s">
        <v>133</v>
      </c>
      <c r="C48" s="50" t="s">
        <v>500</v>
      </c>
      <c r="D48" s="21" t="s">
        <v>501</v>
      </c>
      <c r="E48" s="37"/>
      <c r="F48" s="37" t="str">
        <f aca="false">IF(LEN(TRIM($B48)),IF(LEN(TRIM(D48))=0,"!!",IF(ISERROR(AND(FIND("&amp;",D48),FIND("Yes",E$6),FIND("_",$A48))),IF(E$6="Yes",IF(ISERROR(IF(AND(LEN(TRIM(E48))=0,E$6="Yes",FIND("_",$A48)),"!&amp;")="!&amp;")," ","!&amp;"),IF(ISERROR(IF(AND(FIND("&amp;",D48),E$6="No",FIND("_",$A48)),"!&amp;")="!&amp;")," ","!&amp;")),IF(LEN(TRIM(E48)),IF(AND(NOT(ISERROR(FIND("!o",$A48))),IF(E48=E$15,TRUE())),"!O",IF(AND(NOT(ISERROR(FIND("!c",$A48))),IF(E48=E$16,TRUE())),"!C",IF(AND(NOT(ISERROR(FIND("!y",$A48))),IF(E48=E$17,TRUE())),"!Y",IF(AND(NOT(ISERROR(FIND("!n",$A48))),IF(E48=E$18,TRUE())),"!N",IF(AND(NOT(ISERROR(FIND("!d",$A48))),IF(E48=E$19,TRUE())),"!D",IF(AND(NOT(ISERROR(FIND("d-",$A48))),IF(E48&lt;&gt;E47,TRUE())),"!-",IF(OR(AND($A48=$A47,E48=E47),AND($A48=$A46,E48=E46),AND($A48=$A45,E48=E45),AND($A48=$A44,E48=E44),AND($A48=$A43,E48=E43),AND($A48=$A42,E48=E42),AND($A48=$A41,E48=E41),AND($A48=$A40,E48=E40),AND($A48=$A39,E48=E39),AND($A48=$A38,E48=E38),AND($A48=$A37,E48=E37),AND($A48=$A36,E48=E36),AND($A48=$A35,E48=E35)),"!+",""))))))),"")))," ")</f>
        <v> </v>
      </c>
      <c r="G48" s="21" t="s">
        <v>502</v>
      </c>
      <c r="H48" s="37"/>
      <c r="I48" s="37" t="str">
        <f aca="false">IF(LEN(TRIM($B48)),IF(LEN(TRIM(G48))=0,"!!",IF(ISERROR(AND(FIND("&amp;",G48),FIND("Yes",H$6),FIND("_",$A48))),IF(H$6="Yes",IF(ISERROR(IF(AND(LEN(TRIM(H48))=0,H$6="Yes",FIND("_",$A48)),"!&amp;")="!&amp;")," ","!&amp;"),IF(ISERROR(IF(AND(FIND("&amp;",G48),H$6="No",FIND("_",$A48)),"!&amp;")="!&amp;")," ","!&amp;")),IF(LEN(TRIM(H48)),IF(AND(NOT(ISERROR(FIND("!o",$A48))),IF(H48=H$15,TRUE())),"!O",IF(AND(NOT(ISERROR(FIND("!c",$A48))),IF(H48=H$16,TRUE())),"!C",IF(AND(NOT(ISERROR(FIND("!y",$A48))),IF(H48=H$17,TRUE())),"!Y",IF(AND(NOT(ISERROR(FIND("!n",$A48))),IF(H48=H$18,TRUE())),"!N",IF(AND(NOT(ISERROR(FIND("!d",$A48))),IF(H48=H$19,TRUE())),"!D",IF(AND(NOT(ISERROR(FIND("d-",$A48))),IF(H48&lt;&gt;H47,TRUE())),"!-",IF(OR(AND($A48=$A47,H48=H47),AND($A48=$A46,H48=H46),AND($A48=$A45,H48=H45),AND($A48=$A44,H48=H44),AND($A48=$A43,H48=H43),AND($A48=$A42,H48=H42),AND($A48=$A41,H48=H41),AND($A48=$A40,H48=H40),AND($A48=$A39,H48=H39),AND($A48=$A38,H48=H38),AND($A48=$A37,H48=H37),AND($A48=$A36,H48=H36),AND($A48=$A35,H48=H35)),"!+",""))))))),"")))," ")</f>
        <v> </v>
      </c>
      <c r="J48" s="91" t="s">
        <v>503</v>
      </c>
      <c r="K48" s="37"/>
      <c r="L48" s="37" t="str">
        <f aca="false">IF(LEN(TRIM($B48)),IF(LEN(TRIM(J48))=0,"!!",IF(ISERROR(AND(FIND("&amp;",J48),FIND("Yes",K$6),FIND("_",$A48))),IF(K$6="Yes",IF(ISERROR(IF(AND(LEN(TRIM(K48))=0,K$6="Yes",FIND("_",$A48)),"!&amp;")="!&amp;")," ","!&amp;"),IF(ISERROR(IF(AND(FIND("&amp;",J48),K$6="No",FIND("_",$A48)),"!&amp;")="!&amp;")," ","!&amp;")),IF(LEN(TRIM(K48)),IF(AND(NOT(ISERROR(FIND("!o",$A48))),IF(K48=K$15,TRUE())),"!O",IF(AND(NOT(ISERROR(FIND("!c",$A48))),IF(K48=K$16,TRUE())),"!C",IF(AND(NOT(ISERROR(FIND("!y",$A48))),IF(K48=K$17,TRUE())),"!Y",IF(AND(NOT(ISERROR(FIND("!n",$A48))),IF(K48=K$18,TRUE())),"!N",IF(AND(NOT(ISERROR(FIND("!d",$A48))),IF(K48=K$19,TRUE())),"!D",IF(AND(NOT(ISERROR(FIND("d-",$A48))),IF(K48&lt;&gt;K47,TRUE())),"!-",IF(OR(AND($A48=$A47,K48=K47),AND($A48=$A46,K48=K46),AND($A48=$A45,K48=K45),AND($A48=$A44,K48=K44),AND($A48=$A43,K48=K43),AND($A48=$A42,K48=K42),AND($A48=$A41,K48=K41),AND($A48=$A40,K48=K40),AND($A48=$A39,K48=K39),AND($A48=$A38,K48=K38),AND($A48=$A37,K48=K37),AND($A48=$A36,K48=K36),AND($A48=$A35,K48=K35)),"!+",""))))))),"")))," ")</f>
        <v> </v>
      </c>
      <c r="M48" s="21" t="s">
        <v>504</v>
      </c>
      <c r="N48" s="37"/>
      <c r="O48" s="37" t="str">
        <f aca="false">IF(LEN(TRIM($B48)),IF(LEN(TRIM(M48))=0,"!!",IF(ISERROR(AND(FIND("&amp;",M48),FIND("Yes",N$6),FIND("_",$A48))),IF(N$6="Yes",IF(ISERROR(IF(AND(LEN(TRIM(N48))=0,N$6="Yes",FIND("_",$A48)),"!&amp;")="!&amp;")," ","!&amp;"),IF(ISERROR(IF(AND(FIND("&amp;",M48),N$6="No",FIND("_",$A48)),"!&amp;")="!&amp;")," ","!&amp;")),IF(LEN(TRIM(N48)),IF(AND(NOT(ISERROR(FIND("!o",$A48))),IF(N48=N$15,TRUE())),"!O",IF(AND(NOT(ISERROR(FIND("!c",$A48))),IF(N48=N$16,TRUE())),"!C",IF(AND(NOT(ISERROR(FIND("!y",$A48))),IF(N48=N$17,TRUE())),"!Y",IF(AND(NOT(ISERROR(FIND("!n",$A48))),IF(N48=N$18,TRUE())),"!N",IF(AND(NOT(ISERROR(FIND("!d",$A48))),IF(N48=N$19,TRUE())),"!D",IF(AND(NOT(ISERROR(FIND("d-",$A48))),IF(N48&lt;&gt;N47,TRUE())),"!-",IF(OR(AND($A48=$A47,N48=N47),AND($A48=$A46,N48=N46),AND($A48=$A45,N48=N45),AND($A48=$A44,N48=N44),AND($A48=$A43,N48=N43),AND($A48=$A42,N48=N42),AND($A48=$A41,N48=N41),AND($A48=$A40,N48=N40),AND($A48=$A39,N48=N39),AND($A48=$A38,N48=N38),AND($A48=$A37,N48=N37),AND($A48=$A36,N48=N36),AND($A48=$A35,N48=N35)),"!+",""))))))),"")))," ")</f>
        <v> </v>
      </c>
      <c r="P48" s="21" t="s">
        <v>505</v>
      </c>
      <c r="Q48" s="37"/>
      <c r="R48" s="37" t="str">
        <f aca="false">IF(LEN(TRIM($B48)),IF(LEN(TRIM(P48))=0,"!!",IF(ISERROR(AND(FIND("&amp;",P48),FIND("Yes",Q$6),FIND("_",$A48))),IF(Q$6="Yes",IF(ISERROR(IF(AND(LEN(TRIM(Q48))=0,Q$6="Yes",FIND("_",$A48)),"!&amp;")="!&amp;")," ","!&amp;"),IF(ISERROR(IF(AND(FIND("&amp;",P48),Q$6="No",FIND("_",$A48)),"!&amp;")="!&amp;")," ","!&amp;")),IF(LEN(TRIM(Q48)),IF(AND(NOT(ISERROR(FIND("!o",$A48))),IF(Q48=Q$15,TRUE())),"!O",IF(AND(NOT(ISERROR(FIND("!c",$A48))),IF(Q48=Q$16,TRUE())),"!C",IF(AND(NOT(ISERROR(FIND("!y",$A48))),IF(Q48=Q$17,TRUE())),"!Y",IF(AND(NOT(ISERROR(FIND("!n",$A48))),IF(Q48=Q$18,TRUE())),"!N",IF(AND(NOT(ISERROR(FIND("!d",$A48))),IF(Q48=Q$19,TRUE())),"!D",IF(AND(NOT(ISERROR(FIND("d-",$A48))),IF(Q48&lt;&gt;Q47,TRUE())),"!-",IF(OR(AND($A48=$A47,Q48=Q47),AND($A48=$A46,Q48=Q46),AND($A48=$A45,Q48=Q45),AND($A48=$A44,Q48=Q44),AND($A48=$A43,Q48=Q43),AND($A48=$A42,Q48=Q42),AND($A48=$A41,Q48=Q41),AND($A48=$A40,Q48=Q40),AND($A48=$A39,Q48=Q39),AND($A48=$A38,Q48=Q38),AND($A48=$A37,Q48=Q37),AND($A48=$A36,Q48=Q36),AND($A48=$A35,Q48=Q35)),"!+",""))))))),"")))," ")</f>
        <v> </v>
      </c>
      <c r="S48" s="91" t="s">
        <v>506</v>
      </c>
      <c r="T48" s="37"/>
      <c r="U48" s="37" t="str">
        <f aca="false">IF(LEN(TRIM($B48)),IF(LEN(TRIM(S48))=0,"!!",IF(ISERROR(AND(FIND("&amp;",S48),FIND("Yes",T$6),FIND("_",$A48))),IF(T$6="Yes",IF(ISERROR(IF(AND(LEN(TRIM(T48))=0,T$6="Yes",FIND("_",$A48)),"!&amp;")="!&amp;")," ","!&amp;"),IF(ISERROR(IF(AND(FIND("&amp;",S48),T$6="No",FIND("_",$A48)),"!&amp;")="!&amp;")," ","!&amp;")),IF(LEN(TRIM(T48)),IF(AND(NOT(ISERROR(FIND("!o",$A48))),IF(T48=T$15,TRUE())),"!O",IF(AND(NOT(ISERROR(FIND("!c",$A48))),IF(T48=T$16,TRUE())),"!C",IF(AND(NOT(ISERROR(FIND("!y",$A48))),IF(T48=T$17,TRUE())),"!Y",IF(AND(NOT(ISERROR(FIND("!n",$A48))),IF(T48=T$18,TRUE())),"!N",IF(AND(NOT(ISERROR(FIND("!d",$A48))),IF(T48=T$19,TRUE())),"!D",IF(AND(NOT(ISERROR(FIND("d-",$A48))),IF(T48&lt;&gt;T47,TRUE())),"!-",IF(OR(AND($A48=$A47,T48=T47),AND($A48=$A46,T48=T46),AND($A48=$A45,T48=T45),AND($A48=$A44,T48=T44),AND($A48=$A43,T48=T43),AND($A48=$A42,T48=T42),AND($A48=$A41,T48=T41),AND($A48=$A40,T48=T40),AND($A48=$A39,T48=T39),AND($A48=$A38,T48=T38),AND($A48=$A37,T48=T37),AND($A48=$A36,T48=T36),AND($A48=$A35,T48=T35)),"!+",""))))))),"")))," ")</f>
        <v> </v>
      </c>
      <c r="V48" s="21" t="s">
        <v>507</v>
      </c>
      <c r="W48" s="37"/>
      <c r="X48" s="37" t="str">
        <f aca="false">IF(LEN(TRIM($B48)),IF(LEN(TRIM(V48))=0,"!!",IF(ISERROR(AND(FIND("&amp;",V48),FIND("Yes",W$6),FIND("_",$A48))),IF(W$6="Yes",IF(ISERROR(IF(AND(LEN(TRIM(W48))=0,W$6="Yes",FIND("_",$A48)),"!&amp;")="!&amp;")," ","!&amp;"),IF(ISERROR(IF(AND(FIND("&amp;",V48),W$6="No",FIND("_",$A48)),"!&amp;")="!&amp;")," ","!&amp;")),IF(LEN(TRIM(W48)),IF(AND(NOT(ISERROR(FIND("!o",$A48))),IF(W48=W$15,TRUE())),"!O",IF(AND(NOT(ISERROR(FIND("!c",$A48))),IF(W48=W$16,TRUE())),"!C",IF(AND(NOT(ISERROR(FIND("!y",$A48))),IF(W48=W$17,TRUE())),"!Y",IF(AND(NOT(ISERROR(FIND("!n",$A48))),IF(W48=W$18,TRUE())),"!N",IF(AND(NOT(ISERROR(FIND("!d",$A48))),IF(W48=W$19,TRUE())),"!D",IF(AND(NOT(ISERROR(FIND("d-",$A48))),IF(W48&lt;&gt;W47,TRUE())),"!-",IF(OR(AND($A48=$A47,W48=W47),AND($A48=$A46,W48=W46),AND($A48=$A45,W48=W45),AND($A48=$A44,W48=W44),AND($A48=$A43,W48=W43),AND($A48=$A42,W48=W42),AND($A48=$A41,W48=W41),AND($A48=$A40,W48=W40),AND($A48=$A39,W48=W39),AND($A48=$A38,W48=W38),AND($A48=$A37,W48=W37),AND($A48=$A36,W48=W36),AND($A48=$A35,W48=W35)),"!+",""))))))),"")))," ")</f>
        <v> </v>
      </c>
      <c r="Y48" s="21" t="s">
        <v>508</v>
      </c>
      <c r="Z48" s="37"/>
      <c r="AA48" s="37" t="str">
        <f aca="false">IF(LEN(TRIM($B48)),IF(LEN(TRIM(Y48))=0,"!!",IF(ISERROR(AND(FIND("&amp;",Y48),FIND("Yes",Z$6),FIND("_",$A48))),IF(Z$6="Yes",IF(ISERROR(IF(AND(LEN(TRIM(Z48))=0,Z$6="Yes",FIND("_",$A48)),"!&amp;")="!&amp;")," ","!&amp;"),IF(ISERROR(IF(AND(FIND("&amp;",Y48),Z$6="No",FIND("_",$A48)),"!&amp;")="!&amp;")," ","!&amp;")),IF(LEN(TRIM(Z48)),IF(AND(NOT(ISERROR(FIND("!o",$A48))),IF(Z48=Z$15,TRUE())),"!O",IF(AND(NOT(ISERROR(FIND("!c",$A48))),IF(Z48=Z$16,TRUE())),"!C",IF(AND(NOT(ISERROR(FIND("!y",$A48))),IF(Z48=Z$17,TRUE())),"!Y",IF(AND(NOT(ISERROR(FIND("!n",$A48))),IF(Z48=Z$18,TRUE())),"!N",IF(AND(NOT(ISERROR(FIND("!d",$A48))),IF(Z48=Z$19,TRUE())),"!D",IF(AND(NOT(ISERROR(FIND("d-",$A48))),IF(Z48&lt;&gt;Z47,TRUE())),"!-",IF(OR(AND($A48=$A47,Z48=Z47),AND($A48=$A46,Z48=Z46),AND($A48=$A45,Z48=Z45),AND($A48=$A44,Z48=Z44),AND($A48=$A43,Z48=Z43),AND($A48=$A42,Z48=Z42),AND($A48=$A41,Z48=Z41),AND($A48=$A40,Z48=Z40),AND($A48=$A39,Z48=Z39),AND($A48=$A38,Z48=Z38),AND($A48=$A37,Z48=Z37),AND($A48=$A36,Z48=Z36),AND($A48=$A35,Z48=Z35)),"!+",""))))))),"")))," ")</f>
        <v> </v>
      </c>
      <c r="AB48" s="51" t="s">
        <v>509</v>
      </c>
      <c r="AC48" s="37"/>
      <c r="AD48" s="37" t="str">
        <f aca="false">IF(LEN(TRIM($B48)),IF(LEN(TRIM(AB48))=0,"!!",IF(ISERROR(AND(FIND("&amp;",AB48),FIND("Yes",AC$6),FIND("_",$A48))),IF(AC$6="Yes",IF(ISERROR(IF(AND(LEN(TRIM(AC48))=0,AC$6="Yes",FIND("_",$A48)),"!&amp;")="!&amp;")," ","!&amp;"),IF(ISERROR(IF(AND(FIND("&amp;",AB48),AC$6="No",FIND("_",$A48)),"!&amp;")="!&amp;")," ","!&amp;")),IF(LEN(TRIM(AC48)),IF(AND(NOT(ISERROR(FIND("!o",$A48))),IF(AC48=AC$15,TRUE())),"!O",IF(AND(NOT(ISERROR(FIND("!c",$A48))),IF(AC48=AC$16,TRUE())),"!C",IF(AND(NOT(ISERROR(FIND("!y",$A48))),IF(AC48=AC$17,TRUE())),"!Y",IF(AND(NOT(ISERROR(FIND("!n",$A48))),IF(AC48=AC$18,TRUE())),"!N",IF(AND(NOT(ISERROR(FIND("!d",$A48))),IF(AC48=AC$19,TRUE())),"!D",IF(AND(NOT(ISERROR(FIND("d-",$A48))),IF(AC48&lt;&gt;AC47,TRUE())),"!-",IF(OR(AND($A48=$A47,AC48=AC47),AND($A48=$A46,AC48=AC46),AND($A48=$A45,AC48=AC45),AND($A48=$A44,AC48=AC44),AND($A48=$A43,AC48=AC43),AND($A48=$A42,AC48=AC42),AND($A48=$A41,AC48=AC41),AND($A48=$A40,AC48=AC40),AND($A48=$A39,AC48=AC39),AND($A48=$A38,AC48=AC38),AND($A48=$A37,AC48=AC37),AND($A48=$A36,AC48=AC36),AND($A48=$A35,AC48=AC35)),"!+",""))))))),"")))," ")</f>
        <v> </v>
      </c>
      <c r="AE48" s="52" t="s">
        <v>510</v>
      </c>
      <c r="AF48" s="37"/>
      <c r="AG48" s="37" t="str">
        <f aca="false">IF(LEN(TRIM($B48)),IF(LEN(TRIM(AE48))=0,"!!",IF(ISERROR(AND(FIND("&amp;",AE48),FIND("Yes",AF$6),FIND("_",$A48))),IF(AF$6="Yes",IF(ISERROR(IF(AND(LEN(TRIM(AF48))=0,AF$6="Yes",FIND("_",$A48)),"!&amp;")="!&amp;")," ","!&amp;"),IF(ISERROR(IF(AND(FIND("&amp;",AE48),AF$6="No",FIND("_",$A48)),"!&amp;")="!&amp;")," ","!&amp;")),IF(LEN(TRIM(AF48)),IF(AND(NOT(ISERROR(FIND("!o",$A48))),IF(AF48=AF$15,TRUE())),"!O",IF(AND(NOT(ISERROR(FIND("!c",$A48))),IF(AF48=AF$16,TRUE())),"!C",IF(AND(NOT(ISERROR(FIND("!y",$A48))),IF(AF48=AF$17,TRUE())),"!Y",IF(AND(NOT(ISERROR(FIND("!n",$A48))),IF(AF48=AF$18,TRUE())),"!N",IF(AND(NOT(ISERROR(FIND("!d",$A48))),IF(AF48=AF$19,TRUE())),"!D",IF(AND(NOT(ISERROR(FIND("d-",$A48))),IF(AF48&lt;&gt;AF47,TRUE())),"!-",IF(OR(AND($A48=$A47,AF48=AF47),AND($A48=$A46,AF48=AF46),AND($A48=$A45,AF48=AF45),AND($A48=$A44,AF48=AF44),AND($A48=$A43,AF48=AF43),AND($A48=$A42,AF48=AF42),AND($A48=$A41,AF48=AF41),AND($A48=$A40,AF48=AF40),AND($A48=$A39,AF48=AF39),AND($A48=$A38,AF48=AF38),AND($A48=$A37,AF48=AF37),AND($A48=$A36,AF48=AF36),AND($A48=$A35,AF48=AF35)),"!+",""))))))),"")))," ")</f>
        <v> </v>
      </c>
      <c r="AH48" s="21" t="s">
        <v>511</v>
      </c>
      <c r="AI48" s="37"/>
      <c r="AJ48" s="37" t="str">
        <f aca="false">IF(LEN(TRIM($B48)),IF(LEN(TRIM(AH48))=0,"!!",IF(ISERROR(AND(FIND("&amp;",AH48),FIND("Yes",AI$6),FIND("_",$A48))),IF(AI$6="Yes",IF(ISERROR(IF(AND(LEN(TRIM(AI48))=0,AI$6="Yes",FIND("_",$A48)),"!&amp;")="!&amp;")," ","!&amp;"),IF(ISERROR(IF(AND(FIND("&amp;",AH48),AI$6="No",FIND("_",$A48)),"!&amp;")="!&amp;")," ","!&amp;")),IF(LEN(TRIM(AI48)),IF(AND(NOT(ISERROR(FIND("!o",$A48))),IF(AI48=AI$15,TRUE())),"!O",IF(AND(NOT(ISERROR(FIND("!c",$A48))),IF(AI48=AI$16,TRUE())),"!C",IF(AND(NOT(ISERROR(FIND("!y",$A48))),IF(AI48=AI$17,TRUE())),"!Y",IF(AND(NOT(ISERROR(FIND("!n",$A48))),IF(AI48=AI$18,TRUE())),"!N",IF(AND(NOT(ISERROR(FIND("!d",$A48))),IF(AI48=AI$19,TRUE())),"!D",IF(AND(NOT(ISERROR(FIND("d-",$A48))),IF(AI48&lt;&gt;AI47,TRUE())),"!-",IF(OR(AND($A48=$A47,AI48=AI47),AND($A48=$A46,AI48=AI46),AND($A48=$A45,AI48=AI45),AND($A48=$A44,AI48=AI44),AND($A48=$A43,AI48=AI43),AND($A48=$A42,AI48=AI42),AND($A48=$A41,AI48=AI41),AND($A48=$A40,AI48=AI40),AND($A48=$A39,AI48=AI39),AND($A48=$A38,AI48=AI38),AND($A48=$A37,AI48=AI37),AND($A48=$A36,AI48=AI36),AND($A48=$A35,AI48=AI35)),"!+",""))))))),"")))," ")</f>
        <v> </v>
      </c>
      <c r="AK48" s="21" t="s">
        <v>512</v>
      </c>
      <c r="AL48" s="37"/>
      <c r="AM48" s="37" t="str">
        <f aca="false">IF(LEN(TRIM($B48)),IF(LEN(TRIM(AK48))=0,"!!",IF(ISERROR(AND(FIND("&amp;",AK48),FIND("Yes",AL$6),FIND("_",$A48))),IF(AL$6="Yes",IF(ISERROR(IF(AND(LEN(TRIM(AL48))=0,AL$6="Yes",FIND("_",$A48)),"!&amp;")="!&amp;")," ","!&amp;"),IF(ISERROR(IF(AND(FIND("&amp;",AK48),AL$6="No",FIND("_",$A48)),"!&amp;")="!&amp;")," ","!&amp;")),IF(LEN(TRIM(AL48)),IF(AND(NOT(ISERROR(FIND("!o",$A48))),IF(AL48=AL$15,TRUE())),"!O",IF(AND(NOT(ISERROR(FIND("!c",$A48))),IF(AL48=AL$16,TRUE())),"!C",IF(AND(NOT(ISERROR(FIND("!y",$A48))),IF(AL48=AL$17,TRUE())),"!Y",IF(AND(NOT(ISERROR(FIND("!n",$A48))),IF(AL48=AL$18,TRUE())),"!N",IF(AND(NOT(ISERROR(FIND("!d",$A48))),IF(AL48=AL$19,TRUE())),"!D",IF(AND(NOT(ISERROR(FIND("d-",$A48))),IF(AL48&lt;&gt;AL47,TRUE())),"!-",IF(OR(AND($A48=$A47,AL48=AL47),AND($A48=$A46,AL48=AL46),AND($A48=$A45,AL48=AL45),AND($A48=$A44,AL48=AL44),AND($A48=$A43,AL48=AL43),AND($A48=$A42,AL48=AL42),AND($A48=$A41,AL48=AL41),AND($A48=$A40,AL48=AL40),AND($A48=$A39,AL48=AL39),AND($A48=$A38,AL48=AL38),AND($A48=$A37,AL48=AL37),AND($A48=$A36,AL48=AL36),AND($A48=$A35,AL48=AL35)),"!+",""))))))),"")))," ")</f>
        <v> </v>
      </c>
      <c r="AN48" s="21" t="s">
        <v>513</v>
      </c>
      <c r="AO48" s="37"/>
      <c r="AP48" s="37" t="str">
        <f aca="false">IF(LEN(TRIM($B48)),IF(LEN(TRIM(AN48))=0,"!!",IF(ISERROR(AND(FIND("&amp;",AN48),FIND("Yes",AO$6),FIND("_",$A48))),IF(AO$6="Yes",IF(ISERROR(IF(AND(LEN(TRIM(AO48))=0,AO$6="Yes",FIND("_",$A48)),"!&amp;")="!&amp;")," ","!&amp;"),IF(ISERROR(IF(AND(FIND("&amp;",AN48),AO$6="No",FIND("_",$A48)),"!&amp;")="!&amp;")," ","!&amp;")),IF(LEN(TRIM(AO48)),IF(AND(NOT(ISERROR(FIND("!o",$A48))),IF(AO48=AO$15,TRUE())),"!O",IF(AND(NOT(ISERROR(FIND("!c",$A48))),IF(AO48=AO$16,TRUE())),"!C",IF(AND(NOT(ISERROR(FIND("!y",$A48))),IF(AO48=AO$17,TRUE())),"!Y",IF(AND(NOT(ISERROR(FIND("!n",$A48))),IF(AO48=AO$18,TRUE())),"!N",IF(AND(NOT(ISERROR(FIND("!d",$A48))),IF(AO48=AO$19,TRUE())),"!D",IF(AND(NOT(ISERROR(FIND("d-",$A48))),IF(AO48&lt;&gt;AO47,TRUE())),"!-",IF(OR(AND($A48=$A47,AO48=AO47),AND($A48=$A46,AO48=AO46),AND($A48=$A45,AO48=AO45),AND($A48=$A44,AO48=AO44),AND($A48=$A43,AO48=AO43),AND($A48=$A42,AO48=AO42),AND($A48=$A41,AO48=AO41),AND($A48=$A40,AO48=AO40),AND($A48=$A39,AO48=AO39),AND($A48=$A38,AO48=AO38),AND($A48=$A37,AO48=AO37),AND($A48=$A36,AO48=AO36),AND($A48=$A35,AO48=AO35)),"!+",""))))))),"")))," ")</f>
        <v> </v>
      </c>
      <c r="AQ48" s="21" t="s">
        <v>514</v>
      </c>
      <c r="AR48" s="37"/>
      <c r="AS48" s="37" t="str">
        <f aca="false">IF(LEN(TRIM($B48)),IF(LEN(TRIM(AQ48))=0,"!!",IF(ISERROR(AND(FIND("&amp;",AQ48),FIND("Yes",AR$6),FIND("_",$A48))),IF(AR$6="Yes",IF(ISERROR(IF(AND(LEN(TRIM(AR48))=0,AR$6="Yes",FIND("_",$A48)),"!&amp;")="!&amp;")," ","!&amp;"),IF(ISERROR(IF(AND(FIND("&amp;",AQ48),AR$6="No",FIND("_",$A48)),"!&amp;")="!&amp;")," ","!&amp;")),IF(LEN(TRIM(AR48)),IF(AND(NOT(ISERROR(FIND("!o",$A48))),IF(AR48=AR$15,TRUE())),"!O",IF(AND(NOT(ISERROR(FIND("!c",$A48))),IF(AR48=AR$16,TRUE())),"!C",IF(AND(NOT(ISERROR(FIND("!y",$A48))),IF(AR48=AR$17,TRUE())),"!Y",IF(AND(NOT(ISERROR(FIND("!n",$A48))),IF(AR48=AR$18,TRUE())),"!N",IF(AND(NOT(ISERROR(FIND("!d",$A48))),IF(AR48=AR$19,TRUE())),"!D",IF(AND(NOT(ISERROR(FIND("d-",$A48))),IF(AR48&lt;&gt;AR47,TRUE())),"!-",IF(OR(AND($A48=$A47,AR48=AR47),AND($A48=$A46,AR48=AR46),AND($A48=$A45,AR48=AR45),AND($A48=$A44,AR48=AR44),AND($A48=$A43,AR48=AR43),AND($A48=$A42,AR48=AR42),AND($A48=$A41,AR48=AR41),AND($A48=$A40,AR48=AR40),AND($A48=$A39,AR48=AR39),AND($A48=$A38,AR48=AR38),AND($A48=$A37,AR48=AR37),AND($A48=$A36,AR48=AR36),AND($A48=$A35,AR48=AR35)),"!+",""))))))),"")))," ")</f>
        <v> </v>
      </c>
      <c r="AT48" s="44" t="s">
        <v>515</v>
      </c>
      <c r="AU48" s="37"/>
      <c r="AV48" s="37" t="str">
        <f aca="false">IF(LEN(TRIM($B48)),IF(LEN(TRIM(AT48))=0,"!!",IF(ISERROR(AND(FIND("&amp;",AT48),FIND("Yes",AU$6),FIND("_",$A48))),IF(AU$6="Yes",IF(ISERROR(IF(AND(LEN(TRIM(AU48))=0,AU$6="Yes",FIND("_",$A48)),"!&amp;")="!&amp;")," ","!&amp;"),IF(ISERROR(IF(AND(FIND("&amp;",AT48),AU$6="No",FIND("_",$A48)),"!&amp;")="!&amp;")," ","!&amp;")),IF(LEN(TRIM(AU48)),IF(AND(NOT(ISERROR(FIND("!o",$A48))),IF(AU48=AU$15,TRUE())),"!O",IF(AND(NOT(ISERROR(FIND("!c",$A48))),IF(AU48=AU$16,TRUE())),"!C",IF(AND(NOT(ISERROR(FIND("!y",$A48))),IF(AU48=AU$17,TRUE())),"!Y",IF(AND(NOT(ISERROR(FIND("!n",$A48))),IF(AU48=AU$18,TRUE())),"!N",IF(AND(NOT(ISERROR(FIND("!d",$A48))),IF(AU48=AU$19,TRUE())),"!D",IF(AND(NOT(ISERROR(FIND("d-",$A48))),IF(AU48&lt;&gt;AU47,TRUE())),"!-",IF(OR(AND($A48=$A47,AU48=AU47),AND($A48=$A46,AU48=AU46),AND($A48=$A45,AU48=AU45),AND($A48=$A44,AU48=AU44),AND($A48=$A43,AU48=AU43),AND($A48=$A42,AU48=AU42),AND($A48=$A41,AU48=AU41),AND($A48=$A40,AU48=AU40),AND($A48=$A39,AU48=AU39),AND($A48=$A38,AU48=AU38),AND($A48=$A37,AU48=AU37),AND($A48=$A36,AU48=AU36),AND($A48=$A35,AU48=AU35)),"!+",""))))))),"")))," ")</f>
        <v> </v>
      </c>
      <c r="AW48" s="21" t="s">
        <v>516</v>
      </c>
      <c r="AX48" s="37"/>
      <c r="AY48" s="37" t="str">
        <f aca="false">IF(LEN(TRIM($B48)),IF(LEN(TRIM(AW48))=0,"!!",IF(ISERROR(AND(FIND("&amp;",AW48),FIND("Yes",AX$6),FIND("_",$A48))),IF(AX$6="Yes",IF(ISERROR(IF(AND(LEN(TRIM(AX48))=0,AX$6="Yes",FIND("_",$A48)),"!&amp;")="!&amp;")," ","!&amp;"),IF(ISERROR(IF(AND(FIND("&amp;",AW48),AX$6="No",FIND("_",$A48)),"!&amp;")="!&amp;")," ","!&amp;")),IF(LEN(TRIM(AX48)),IF(AND(NOT(ISERROR(FIND("!o",$A48))),IF(AX48=AX$15,TRUE())),"!O",IF(AND(NOT(ISERROR(FIND("!c",$A48))),IF(AX48=AX$16,TRUE())),"!C",IF(AND(NOT(ISERROR(FIND("!y",$A48))),IF(AX48=AX$17,TRUE())),"!Y",IF(AND(NOT(ISERROR(FIND("!n",$A48))),IF(AX48=AX$18,TRUE())),"!N",IF(AND(NOT(ISERROR(FIND("!d",$A48))),IF(AX48=AX$19,TRUE())),"!D",IF(AND(NOT(ISERROR(FIND("d-",$A48))),IF(AX48&lt;&gt;AX47,TRUE())),"!-",IF(OR(AND($A48=$A47,AX48=AX47),AND($A48=$A46,AX48=AX46),AND($A48=$A45,AX48=AX45),AND($A48=$A44,AX48=AX44),AND($A48=$A43,AX48=AX43),AND($A48=$A42,AX48=AX42),AND($A48=$A41,AX48=AX41),AND($A48=$A40,AX48=AX40),AND($A48=$A39,AX48=AX39),AND($A48=$A38,AX48=AX38),AND($A48=$A37,AX48=AX37),AND($A48=$A36,AX48=AX36),AND($A48=$A35,AX48=AX35)),"!+",""))))))),"")))," ")</f>
        <v> </v>
      </c>
      <c r="AZ48" s="21" t="str">
        <f aca="false">SUBSTITUTE($D48,"&amp;","")</f>
        <v>Don't Convert Html</v>
      </c>
      <c r="BA48" s="37"/>
      <c r="BB48" s="37" t="str">
        <f aca="false">IF(LEN(TRIM($B48)),IF(LEN(TRIM(AZ48))=0,"!!",IF(ISERROR(AND(FIND("&amp;",AZ48),FIND("Yes",BA$6),FIND("_",$A48))),IF(BA$6="Yes",IF(ISERROR(IF(AND(LEN(TRIM(BA48))=0,BA$6="Yes",FIND("_",$A48)),"!&amp;")="!&amp;")," ","!&amp;"),IF(ISERROR(IF(AND(FIND("&amp;",AZ48),BA$6="No",FIND("_",$A48)),"!&amp;")="!&amp;")," ","!&amp;")),IF(LEN(TRIM(BA48)),IF(AND(NOT(ISERROR(FIND("!o",$A48))),IF(BA48=BA$15,TRUE())),"!O",IF(AND(NOT(ISERROR(FIND("!c",$A48))),IF(BA48=BA$16,TRUE())),"!C",IF(AND(NOT(ISERROR(FIND("!y",$A48))),IF(BA48=BA$17,TRUE())),"!Y",IF(AND(NOT(ISERROR(FIND("!n",$A48))),IF(BA48=BA$18,TRUE())),"!N",IF(AND(NOT(ISERROR(FIND("!d",$A48))),IF(BA48=BA$19,TRUE())),"!D",IF(AND(NOT(ISERROR(FIND("d-",$A48))),IF(BA48&lt;&gt;BA47,TRUE())),"!-",IF(OR(AND($A48=$A47,BA48=BA47),AND($A48=$A46,BA48=BA46),AND($A48=$A45,BA48=BA45),AND($A48=$A44,BA48=BA44),AND($A48=$A43,BA48=BA43),AND($A48=$A42,BA48=BA42),AND($A48=$A41,BA48=BA41),AND($A48=$A40,BA48=BA40),AND($A48=$A39,BA48=BA39),AND($A48=$A38,BA48=BA38),AND($A48=$A37,BA48=BA37),AND($A48=$A36,BA48=BA36),AND($A48=$A35,BA48=BA35)),"!+",""))))))),"")))," ")</f>
        <v> </v>
      </c>
    </row>
    <row collapsed="false" customFormat="false" customHeight="true" hidden="false" ht="12.75" outlineLevel="0" r="49">
      <c r="B49" s="41" t="s">
        <v>133</v>
      </c>
      <c r="C49" s="50" t="s">
        <v>517</v>
      </c>
      <c r="D49" s="21" t="s">
        <v>518</v>
      </c>
      <c r="E49" s="37"/>
      <c r="F49" s="37" t="str">
        <f aca="false">IF(LEN(TRIM($B49)),IF(LEN(TRIM(D49))=0,"!!",IF(ISERROR(AND(FIND("&amp;",D49),FIND("Yes",E$6),FIND("_",$A49))),IF(E$6="Yes",IF(ISERROR(IF(AND(LEN(TRIM(E49))=0,E$6="Yes",FIND("_",$A49)),"!&amp;")="!&amp;")," ","!&amp;"),IF(ISERROR(IF(AND(FIND("&amp;",D49),E$6="No",FIND("_",$A49)),"!&amp;")="!&amp;")," ","!&amp;")),IF(LEN(TRIM(E49)),IF(AND(NOT(ISERROR(FIND("!o",$A49))),IF(E49=E$15,TRUE())),"!O",IF(AND(NOT(ISERROR(FIND("!c",$A49))),IF(E49=E$16,TRUE())),"!C",IF(AND(NOT(ISERROR(FIND("!y",$A49))),IF(E49=E$17,TRUE())),"!Y",IF(AND(NOT(ISERROR(FIND("!n",$A49))),IF(E49=E$18,TRUE())),"!N",IF(AND(NOT(ISERROR(FIND("!d",$A49))),IF(E49=E$19,TRUE())),"!D",IF(AND(NOT(ISERROR(FIND("d-",$A49))),IF(E49&lt;&gt;E48,TRUE())),"!-",IF(OR(AND($A49=$A48,E49=E48),AND($A49=$A47,E49=E47),AND($A49=$A46,E49=E46),AND($A49=$A45,E49=E45),AND($A49=$A44,E49=E44),AND($A49=$A43,E49=E43),AND($A49=$A42,E49=E42),AND($A49=$A41,E49=E41),AND($A49=$A40,E49=E40),AND($A49=$A39,E49=E39),AND($A49=$A38,E49=E38),AND($A49=$A37,E49=E37),AND($A49=$A36,E49=E36)),"!+",""))))))),"")))," ")</f>
        <v> </v>
      </c>
      <c r="G49" s="21" t="s">
        <v>519</v>
      </c>
      <c r="H49" s="37"/>
      <c r="I49" s="37" t="str">
        <f aca="false">IF(LEN(TRIM($B49)),IF(LEN(TRIM(G49))=0,"!!",IF(ISERROR(AND(FIND("&amp;",G49),FIND("Yes",H$6),FIND("_",$A49))),IF(H$6="Yes",IF(ISERROR(IF(AND(LEN(TRIM(H49))=0,H$6="Yes",FIND("_",$A49)),"!&amp;")="!&amp;")," ","!&amp;"),IF(ISERROR(IF(AND(FIND("&amp;",G49),H$6="No",FIND("_",$A49)),"!&amp;")="!&amp;")," ","!&amp;")),IF(LEN(TRIM(H49)),IF(AND(NOT(ISERROR(FIND("!o",$A49))),IF(H49=H$15,TRUE())),"!O",IF(AND(NOT(ISERROR(FIND("!c",$A49))),IF(H49=H$16,TRUE())),"!C",IF(AND(NOT(ISERROR(FIND("!y",$A49))),IF(H49=H$17,TRUE())),"!Y",IF(AND(NOT(ISERROR(FIND("!n",$A49))),IF(H49=H$18,TRUE())),"!N",IF(AND(NOT(ISERROR(FIND("!d",$A49))),IF(H49=H$19,TRUE())),"!D",IF(AND(NOT(ISERROR(FIND("d-",$A49))),IF(H49&lt;&gt;H48,TRUE())),"!-",IF(OR(AND($A49=$A48,H49=H48),AND($A49=$A47,H49=H47),AND($A49=$A46,H49=H46),AND($A49=$A45,H49=H45),AND($A49=$A44,H49=H44),AND($A49=$A43,H49=H43),AND($A49=$A42,H49=H42),AND($A49=$A41,H49=H41),AND($A49=$A40,H49=H40),AND($A49=$A39,H49=H39),AND($A49=$A38,H49=H38),AND($A49=$A37,H49=H37),AND($A49=$A36,H49=H36)),"!+",""))))))),"")))," ")</f>
        <v> </v>
      </c>
      <c r="J49" s="21" t="s">
        <v>520</v>
      </c>
      <c r="K49" s="37"/>
      <c r="L49" s="37" t="str">
        <f aca="false">IF(LEN(TRIM($B49)),IF(LEN(TRIM(J49))=0,"!!",IF(ISERROR(AND(FIND("&amp;",J49),FIND("Yes",K$6),FIND("_",$A49))),IF(K$6="Yes",IF(ISERROR(IF(AND(LEN(TRIM(K49))=0,K$6="Yes",FIND("_",$A49)),"!&amp;")="!&amp;")," ","!&amp;"),IF(ISERROR(IF(AND(FIND("&amp;",J49),K$6="No",FIND("_",$A49)),"!&amp;")="!&amp;")," ","!&amp;")),IF(LEN(TRIM(K49)),IF(AND(NOT(ISERROR(FIND("!o",$A49))),IF(K49=K$15,TRUE())),"!O",IF(AND(NOT(ISERROR(FIND("!c",$A49))),IF(K49=K$16,TRUE())),"!C",IF(AND(NOT(ISERROR(FIND("!y",$A49))),IF(K49=K$17,TRUE())),"!Y",IF(AND(NOT(ISERROR(FIND("!n",$A49))),IF(K49=K$18,TRUE())),"!N",IF(AND(NOT(ISERROR(FIND("!d",$A49))),IF(K49=K$19,TRUE())),"!D",IF(AND(NOT(ISERROR(FIND("d-",$A49))),IF(K49&lt;&gt;K48,TRUE())),"!-",IF(OR(AND($A49=$A48,K49=K48),AND($A49=$A47,K49=K47),AND($A49=$A46,K49=K46),AND($A49=$A45,K49=K45),AND($A49=$A44,K49=K44),AND($A49=$A43,K49=K43),AND($A49=$A42,K49=K42),AND($A49=$A41,K49=K41),AND($A49=$A40,K49=K40),AND($A49=$A39,K49=K39),AND($A49=$A38,K49=K38),AND($A49=$A37,K49=K37),AND($A49=$A36,K49=K36)),"!+",""))))))),"")))," ")</f>
        <v> </v>
      </c>
      <c r="M49" s="21" t="s">
        <v>521</v>
      </c>
      <c r="N49" s="37"/>
      <c r="O49" s="37" t="str">
        <f aca="false">IF(LEN(TRIM($B49)),IF(LEN(TRIM(M49))=0,"!!",IF(ISERROR(AND(FIND("&amp;",M49),FIND("Yes",N$6),FIND("_",$A49))),IF(N$6="Yes",IF(ISERROR(IF(AND(LEN(TRIM(N49))=0,N$6="Yes",FIND("_",$A49)),"!&amp;")="!&amp;")," ","!&amp;"),IF(ISERROR(IF(AND(FIND("&amp;",M49),N$6="No",FIND("_",$A49)),"!&amp;")="!&amp;")," ","!&amp;")),IF(LEN(TRIM(N49)),IF(AND(NOT(ISERROR(FIND("!o",$A49))),IF(N49=N$15,TRUE())),"!O",IF(AND(NOT(ISERROR(FIND("!c",$A49))),IF(N49=N$16,TRUE())),"!C",IF(AND(NOT(ISERROR(FIND("!y",$A49))),IF(N49=N$17,TRUE())),"!Y",IF(AND(NOT(ISERROR(FIND("!n",$A49))),IF(N49=N$18,TRUE())),"!N",IF(AND(NOT(ISERROR(FIND("!d",$A49))),IF(N49=N$19,TRUE())),"!D",IF(AND(NOT(ISERROR(FIND("d-",$A49))),IF(N49&lt;&gt;N48,TRUE())),"!-",IF(OR(AND($A49=$A48,N49=N48),AND($A49=$A47,N49=N47),AND($A49=$A46,N49=N46),AND($A49=$A45,N49=N45),AND($A49=$A44,N49=N44),AND($A49=$A43,N49=N43),AND($A49=$A42,N49=N42),AND($A49=$A41,N49=N41),AND($A49=$A40,N49=N40),AND($A49=$A39,N49=N39),AND($A49=$A38,N49=N38),AND($A49=$A37,N49=N37),AND($A49=$A36,N49=N36)),"!+",""))))))),"")))," ")</f>
        <v> </v>
      </c>
      <c r="P49" s="21" t="s">
        <v>522</v>
      </c>
      <c r="Q49" s="37"/>
      <c r="R49" s="37" t="str">
        <f aca="false">IF(LEN(TRIM($B49)),IF(LEN(TRIM(P49))=0,"!!",IF(ISERROR(AND(FIND("&amp;",P49),FIND("Yes",Q$6),FIND("_",$A49))),IF(Q$6="Yes",IF(ISERROR(IF(AND(LEN(TRIM(Q49))=0,Q$6="Yes",FIND("_",$A49)),"!&amp;")="!&amp;")," ","!&amp;"),IF(ISERROR(IF(AND(FIND("&amp;",P49),Q$6="No",FIND("_",$A49)),"!&amp;")="!&amp;")," ","!&amp;")),IF(LEN(TRIM(Q49)),IF(AND(NOT(ISERROR(FIND("!o",$A49))),IF(Q49=Q$15,TRUE())),"!O",IF(AND(NOT(ISERROR(FIND("!c",$A49))),IF(Q49=Q$16,TRUE())),"!C",IF(AND(NOT(ISERROR(FIND("!y",$A49))),IF(Q49=Q$17,TRUE())),"!Y",IF(AND(NOT(ISERROR(FIND("!n",$A49))),IF(Q49=Q$18,TRUE())),"!N",IF(AND(NOT(ISERROR(FIND("!d",$A49))),IF(Q49=Q$19,TRUE())),"!D",IF(AND(NOT(ISERROR(FIND("d-",$A49))),IF(Q49&lt;&gt;Q48,TRUE())),"!-",IF(OR(AND($A49=$A48,Q49=Q48),AND($A49=$A47,Q49=Q47),AND($A49=$A46,Q49=Q46),AND($A49=$A45,Q49=Q45),AND($A49=$A44,Q49=Q44),AND($A49=$A43,Q49=Q43),AND($A49=$A42,Q49=Q42),AND($A49=$A41,Q49=Q41),AND($A49=$A40,Q49=Q40),AND($A49=$A39,Q49=Q39),AND($A49=$A38,Q49=Q38),AND($A49=$A37,Q49=Q37),AND($A49=$A36,Q49=Q36)),"!+",""))))))),"")))," ")</f>
        <v> </v>
      </c>
      <c r="S49" s="21" t="s">
        <v>523</v>
      </c>
      <c r="T49" s="37"/>
      <c r="U49" s="37" t="str">
        <f aca="false">IF(LEN(TRIM($B49)),IF(LEN(TRIM(S49))=0,"!!",IF(ISERROR(AND(FIND("&amp;",S49),FIND("Yes",T$6),FIND("_",$A49))),IF(T$6="Yes",IF(ISERROR(IF(AND(LEN(TRIM(T49))=0,T$6="Yes",FIND("_",$A49)),"!&amp;")="!&amp;")," ","!&amp;"),IF(ISERROR(IF(AND(FIND("&amp;",S49),T$6="No",FIND("_",$A49)),"!&amp;")="!&amp;")," ","!&amp;")),IF(LEN(TRIM(T49)),IF(AND(NOT(ISERROR(FIND("!o",$A49))),IF(T49=T$15,TRUE())),"!O",IF(AND(NOT(ISERROR(FIND("!c",$A49))),IF(T49=T$16,TRUE())),"!C",IF(AND(NOT(ISERROR(FIND("!y",$A49))),IF(T49=T$17,TRUE())),"!Y",IF(AND(NOT(ISERROR(FIND("!n",$A49))),IF(T49=T$18,TRUE())),"!N",IF(AND(NOT(ISERROR(FIND("!d",$A49))),IF(T49=T$19,TRUE())),"!D",IF(AND(NOT(ISERROR(FIND("d-",$A49))),IF(T49&lt;&gt;T48,TRUE())),"!-",IF(OR(AND($A49=$A48,T49=T48),AND($A49=$A47,T49=T47),AND($A49=$A46,T49=T46),AND($A49=$A45,T49=T45),AND($A49=$A44,T49=T44),AND($A49=$A43,T49=T43),AND($A49=$A42,T49=T42),AND($A49=$A41,T49=T41),AND($A49=$A40,T49=T40),AND($A49=$A39,T49=T39),AND($A49=$A38,T49=T38),AND($A49=$A37,T49=T37),AND($A49=$A36,T49=T36)),"!+",""))))))),"")))," ")</f>
        <v> </v>
      </c>
      <c r="V49" s="21" t="s">
        <v>524</v>
      </c>
      <c r="W49" s="37"/>
      <c r="X49" s="37" t="str">
        <f aca="false">IF(LEN(TRIM($B49)),IF(LEN(TRIM(V49))=0,"!!",IF(ISERROR(AND(FIND("&amp;",V49),FIND("Yes",W$6),FIND("_",$A49))),IF(W$6="Yes",IF(ISERROR(IF(AND(LEN(TRIM(W49))=0,W$6="Yes",FIND("_",$A49)),"!&amp;")="!&amp;")," ","!&amp;"),IF(ISERROR(IF(AND(FIND("&amp;",V49),W$6="No",FIND("_",$A49)),"!&amp;")="!&amp;")," ","!&amp;")),IF(LEN(TRIM(W49)),IF(AND(NOT(ISERROR(FIND("!o",$A49))),IF(W49=W$15,TRUE())),"!O",IF(AND(NOT(ISERROR(FIND("!c",$A49))),IF(W49=W$16,TRUE())),"!C",IF(AND(NOT(ISERROR(FIND("!y",$A49))),IF(W49=W$17,TRUE())),"!Y",IF(AND(NOT(ISERROR(FIND("!n",$A49))),IF(W49=W$18,TRUE())),"!N",IF(AND(NOT(ISERROR(FIND("!d",$A49))),IF(W49=W$19,TRUE())),"!D",IF(AND(NOT(ISERROR(FIND("d-",$A49))),IF(W49&lt;&gt;W48,TRUE())),"!-",IF(OR(AND($A49=$A48,W49=W48),AND($A49=$A47,W49=W47),AND($A49=$A46,W49=W46),AND($A49=$A45,W49=W45),AND($A49=$A44,W49=W44),AND($A49=$A43,W49=W43),AND($A49=$A42,W49=W42),AND($A49=$A41,W49=W41),AND($A49=$A40,W49=W40),AND($A49=$A39,W49=W39),AND($A49=$A38,W49=W38),AND($A49=$A37,W49=W37),AND($A49=$A36,W49=W36)),"!+",""))))))),"")))," ")</f>
        <v> </v>
      </c>
      <c r="Y49" s="21" t="s">
        <v>525</v>
      </c>
      <c r="Z49" s="37"/>
      <c r="AA49" s="37" t="str">
        <f aca="false">IF(LEN(TRIM($B49)),IF(LEN(TRIM(Y49))=0,"!!",IF(ISERROR(AND(FIND("&amp;",Y49),FIND("Yes",Z$6),FIND("_",$A49))),IF(Z$6="Yes",IF(ISERROR(IF(AND(LEN(TRIM(Z49))=0,Z$6="Yes",FIND("_",$A49)),"!&amp;")="!&amp;")," ","!&amp;"),IF(ISERROR(IF(AND(FIND("&amp;",Y49),Z$6="No",FIND("_",$A49)),"!&amp;")="!&amp;")," ","!&amp;")),IF(LEN(TRIM(Z49)),IF(AND(NOT(ISERROR(FIND("!o",$A49))),IF(Z49=Z$15,TRUE())),"!O",IF(AND(NOT(ISERROR(FIND("!c",$A49))),IF(Z49=Z$16,TRUE())),"!C",IF(AND(NOT(ISERROR(FIND("!y",$A49))),IF(Z49=Z$17,TRUE())),"!Y",IF(AND(NOT(ISERROR(FIND("!n",$A49))),IF(Z49=Z$18,TRUE())),"!N",IF(AND(NOT(ISERROR(FIND("!d",$A49))),IF(Z49=Z$19,TRUE())),"!D",IF(AND(NOT(ISERROR(FIND("d-",$A49))),IF(Z49&lt;&gt;Z48,TRUE())),"!-",IF(OR(AND($A49=$A48,Z49=Z48),AND($A49=$A47,Z49=Z47),AND($A49=$A46,Z49=Z46),AND($A49=$A45,Z49=Z45),AND($A49=$A44,Z49=Z44),AND($A49=$A43,Z49=Z43),AND($A49=$A42,Z49=Z42),AND($A49=$A41,Z49=Z41),AND($A49=$A40,Z49=Z40),AND($A49=$A39,Z49=Z39),AND($A49=$A38,Z49=Z38),AND($A49=$A37,Z49=Z37),AND($A49=$A36,Z49=Z36)),"!+",""))))))),"")))," ")</f>
        <v> </v>
      </c>
      <c r="AB49" s="51" t="s">
        <v>526</v>
      </c>
      <c r="AC49" s="37"/>
      <c r="AD49" s="37" t="str">
        <f aca="false">IF(LEN(TRIM($B49)),IF(LEN(TRIM(AB49))=0,"!!",IF(ISERROR(AND(FIND("&amp;",AB49),FIND("Yes",AC$6),FIND("_",$A49))),IF(AC$6="Yes",IF(ISERROR(IF(AND(LEN(TRIM(AC49))=0,AC$6="Yes",FIND("_",$A49)),"!&amp;")="!&amp;")," ","!&amp;"),IF(ISERROR(IF(AND(FIND("&amp;",AB49),AC$6="No",FIND("_",$A49)),"!&amp;")="!&amp;")," ","!&amp;")),IF(LEN(TRIM(AC49)),IF(AND(NOT(ISERROR(FIND("!o",$A49))),IF(AC49=AC$15,TRUE())),"!O",IF(AND(NOT(ISERROR(FIND("!c",$A49))),IF(AC49=AC$16,TRUE())),"!C",IF(AND(NOT(ISERROR(FIND("!y",$A49))),IF(AC49=AC$17,TRUE())),"!Y",IF(AND(NOT(ISERROR(FIND("!n",$A49))),IF(AC49=AC$18,TRUE())),"!N",IF(AND(NOT(ISERROR(FIND("!d",$A49))),IF(AC49=AC$19,TRUE())),"!D",IF(AND(NOT(ISERROR(FIND("d-",$A49))),IF(AC49&lt;&gt;AC48,TRUE())),"!-",IF(OR(AND($A49=$A48,AC49=AC48),AND($A49=$A47,AC49=AC47),AND($A49=$A46,AC49=AC46),AND($A49=$A45,AC49=AC45),AND($A49=$A44,AC49=AC44),AND($A49=$A43,AC49=AC43),AND($A49=$A42,AC49=AC42),AND($A49=$A41,AC49=AC41),AND($A49=$A40,AC49=AC40),AND($A49=$A39,AC49=AC39),AND($A49=$A38,AC49=AC38),AND($A49=$A37,AC49=AC37),AND($A49=$A36,AC49=AC36)),"!+",""))))))),"")))," ")</f>
        <v> </v>
      </c>
      <c r="AE49" s="52" t="s">
        <v>527</v>
      </c>
      <c r="AF49" s="37"/>
      <c r="AG49" s="37" t="str">
        <f aca="false">IF(LEN(TRIM($B49)),IF(LEN(TRIM(AE49))=0,"!!",IF(ISERROR(AND(FIND("&amp;",AE49),FIND("Yes",AF$6),FIND("_",$A49))),IF(AF$6="Yes",IF(ISERROR(IF(AND(LEN(TRIM(AF49))=0,AF$6="Yes",FIND("_",$A49)),"!&amp;")="!&amp;")," ","!&amp;"),IF(ISERROR(IF(AND(FIND("&amp;",AE49),AF$6="No",FIND("_",$A49)),"!&amp;")="!&amp;")," ","!&amp;")),IF(LEN(TRIM(AF49)),IF(AND(NOT(ISERROR(FIND("!o",$A49))),IF(AF49=AF$15,TRUE())),"!O",IF(AND(NOT(ISERROR(FIND("!c",$A49))),IF(AF49=AF$16,TRUE())),"!C",IF(AND(NOT(ISERROR(FIND("!y",$A49))),IF(AF49=AF$17,TRUE())),"!Y",IF(AND(NOT(ISERROR(FIND("!n",$A49))),IF(AF49=AF$18,TRUE())),"!N",IF(AND(NOT(ISERROR(FIND("!d",$A49))),IF(AF49=AF$19,TRUE())),"!D",IF(AND(NOT(ISERROR(FIND("d-",$A49))),IF(AF49&lt;&gt;AF48,TRUE())),"!-",IF(OR(AND($A49=$A48,AF49=AF48),AND($A49=$A47,AF49=AF47),AND($A49=$A46,AF49=AF46),AND($A49=$A45,AF49=AF45),AND($A49=$A44,AF49=AF44),AND($A49=$A43,AF49=AF43),AND($A49=$A42,AF49=AF42),AND($A49=$A41,AF49=AF41),AND($A49=$A40,AF49=AF40),AND($A49=$A39,AF49=AF39),AND($A49=$A38,AF49=AF38),AND($A49=$A37,AF49=AF37),AND($A49=$A36,AF49=AF36)),"!+",""))))))),"")))," ")</f>
        <v> </v>
      </c>
      <c r="AH49" s="21" t="s">
        <v>528</v>
      </c>
      <c r="AI49" s="37"/>
      <c r="AJ49" s="37" t="str">
        <f aca="false">IF(LEN(TRIM($B49)),IF(LEN(TRIM(AH49))=0,"!!",IF(ISERROR(AND(FIND("&amp;",AH49),FIND("Yes",AI$6),FIND("_",$A49))),IF(AI$6="Yes",IF(ISERROR(IF(AND(LEN(TRIM(AI49))=0,AI$6="Yes",FIND("_",$A49)),"!&amp;")="!&amp;")," ","!&amp;"),IF(ISERROR(IF(AND(FIND("&amp;",AH49),AI$6="No",FIND("_",$A49)),"!&amp;")="!&amp;")," ","!&amp;")),IF(LEN(TRIM(AI49)),IF(AND(NOT(ISERROR(FIND("!o",$A49))),IF(AI49=AI$15,TRUE())),"!O",IF(AND(NOT(ISERROR(FIND("!c",$A49))),IF(AI49=AI$16,TRUE())),"!C",IF(AND(NOT(ISERROR(FIND("!y",$A49))),IF(AI49=AI$17,TRUE())),"!Y",IF(AND(NOT(ISERROR(FIND("!n",$A49))),IF(AI49=AI$18,TRUE())),"!N",IF(AND(NOT(ISERROR(FIND("!d",$A49))),IF(AI49=AI$19,TRUE())),"!D",IF(AND(NOT(ISERROR(FIND("d-",$A49))),IF(AI49&lt;&gt;AI48,TRUE())),"!-",IF(OR(AND($A49=$A48,AI49=AI48),AND($A49=$A47,AI49=AI47),AND($A49=$A46,AI49=AI46),AND($A49=$A45,AI49=AI45),AND($A49=$A44,AI49=AI44),AND($A49=$A43,AI49=AI43),AND($A49=$A42,AI49=AI42),AND($A49=$A41,AI49=AI41),AND($A49=$A40,AI49=AI40),AND($A49=$A39,AI49=AI39),AND($A49=$A38,AI49=AI38),AND($A49=$A37,AI49=AI37),AND($A49=$A36,AI49=AI36)),"!+",""))))))),"")))," ")</f>
        <v> </v>
      </c>
      <c r="AK49" s="21" t="s">
        <v>529</v>
      </c>
      <c r="AL49" s="37"/>
      <c r="AM49" s="37" t="str">
        <f aca="false">IF(LEN(TRIM($B49)),IF(LEN(TRIM(AK49))=0,"!!",IF(ISERROR(AND(FIND("&amp;",AK49),FIND("Yes",AL$6),FIND("_",$A49))),IF(AL$6="Yes",IF(ISERROR(IF(AND(LEN(TRIM(AL49))=0,AL$6="Yes",FIND("_",$A49)),"!&amp;")="!&amp;")," ","!&amp;"),IF(ISERROR(IF(AND(FIND("&amp;",AK49),AL$6="No",FIND("_",$A49)),"!&amp;")="!&amp;")," ","!&amp;")),IF(LEN(TRIM(AL49)),IF(AND(NOT(ISERROR(FIND("!o",$A49))),IF(AL49=AL$15,TRUE())),"!O",IF(AND(NOT(ISERROR(FIND("!c",$A49))),IF(AL49=AL$16,TRUE())),"!C",IF(AND(NOT(ISERROR(FIND("!y",$A49))),IF(AL49=AL$17,TRUE())),"!Y",IF(AND(NOT(ISERROR(FIND("!n",$A49))),IF(AL49=AL$18,TRUE())),"!N",IF(AND(NOT(ISERROR(FIND("!d",$A49))),IF(AL49=AL$19,TRUE())),"!D",IF(AND(NOT(ISERROR(FIND("d-",$A49))),IF(AL49&lt;&gt;AL48,TRUE())),"!-",IF(OR(AND($A49=$A48,AL49=AL48),AND($A49=$A47,AL49=AL47),AND($A49=$A46,AL49=AL46),AND($A49=$A45,AL49=AL45),AND($A49=$A44,AL49=AL44),AND($A49=$A43,AL49=AL43),AND($A49=$A42,AL49=AL42),AND($A49=$A41,AL49=AL41),AND($A49=$A40,AL49=AL40),AND($A49=$A39,AL49=AL39),AND($A49=$A38,AL49=AL38),AND($A49=$A37,AL49=AL37),AND($A49=$A36,AL49=AL36)),"!+",""))))))),"")))," ")</f>
        <v> </v>
      </c>
      <c r="AN49" s="21" t="s">
        <v>530</v>
      </c>
      <c r="AO49" s="37"/>
      <c r="AP49" s="37" t="str">
        <f aca="false">IF(LEN(TRIM($B49)),IF(LEN(TRIM(AN49))=0,"!!",IF(ISERROR(AND(FIND("&amp;",AN49),FIND("Yes",AO$6),FIND("_",$A49))),IF(AO$6="Yes",IF(ISERROR(IF(AND(LEN(TRIM(AO49))=0,AO$6="Yes",FIND("_",$A49)),"!&amp;")="!&amp;")," ","!&amp;"),IF(ISERROR(IF(AND(FIND("&amp;",AN49),AO$6="No",FIND("_",$A49)),"!&amp;")="!&amp;")," ","!&amp;")),IF(LEN(TRIM(AO49)),IF(AND(NOT(ISERROR(FIND("!o",$A49))),IF(AO49=AO$15,TRUE())),"!O",IF(AND(NOT(ISERROR(FIND("!c",$A49))),IF(AO49=AO$16,TRUE())),"!C",IF(AND(NOT(ISERROR(FIND("!y",$A49))),IF(AO49=AO$17,TRUE())),"!Y",IF(AND(NOT(ISERROR(FIND("!n",$A49))),IF(AO49=AO$18,TRUE())),"!N",IF(AND(NOT(ISERROR(FIND("!d",$A49))),IF(AO49=AO$19,TRUE())),"!D",IF(AND(NOT(ISERROR(FIND("d-",$A49))),IF(AO49&lt;&gt;AO48,TRUE())),"!-",IF(OR(AND($A49=$A48,AO49=AO48),AND($A49=$A47,AO49=AO47),AND($A49=$A46,AO49=AO46),AND($A49=$A45,AO49=AO45),AND($A49=$A44,AO49=AO44),AND($A49=$A43,AO49=AO43),AND($A49=$A42,AO49=AO42),AND($A49=$A41,AO49=AO41),AND($A49=$A40,AO49=AO40),AND($A49=$A39,AO49=AO39),AND($A49=$A38,AO49=AO38),AND($A49=$A37,AO49=AO37),AND($A49=$A36,AO49=AO36)),"!+",""))))))),"")))," ")</f>
        <v> </v>
      </c>
      <c r="AQ49" s="21" t="s">
        <v>531</v>
      </c>
      <c r="AR49" s="37"/>
      <c r="AS49" s="37" t="str">
        <f aca="false">IF(LEN(TRIM($B49)),IF(LEN(TRIM(AQ49))=0,"!!",IF(ISERROR(AND(FIND("&amp;",AQ49),FIND("Yes",AR$6),FIND("_",$A49))),IF(AR$6="Yes",IF(ISERROR(IF(AND(LEN(TRIM(AR49))=0,AR$6="Yes",FIND("_",$A49)),"!&amp;")="!&amp;")," ","!&amp;"),IF(ISERROR(IF(AND(FIND("&amp;",AQ49),AR$6="No",FIND("_",$A49)),"!&amp;")="!&amp;")," ","!&amp;")),IF(LEN(TRIM(AR49)),IF(AND(NOT(ISERROR(FIND("!o",$A49))),IF(AR49=AR$15,TRUE())),"!O",IF(AND(NOT(ISERROR(FIND("!c",$A49))),IF(AR49=AR$16,TRUE())),"!C",IF(AND(NOT(ISERROR(FIND("!y",$A49))),IF(AR49=AR$17,TRUE())),"!Y",IF(AND(NOT(ISERROR(FIND("!n",$A49))),IF(AR49=AR$18,TRUE())),"!N",IF(AND(NOT(ISERROR(FIND("!d",$A49))),IF(AR49=AR$19,TRUE())),"!D",IF(AND(NOT(ISERROR(FIND("d-",$A49))),IF(AR49&lt;&gt;AR48,TRUE())),"!-",IF(OR(AND($A49=$A48,AR49=AR48),AND($A49=$A47,AR49=AR47),AND($A49=$A46,AR49=AR46),AND($A49=$A45,AR49=AR45),AND($A49=$A44,AR49=AR44),AND($A49=$A43,AR49=AR43),AND($A49=$A42,AR49=AR42),AND($A49=$A41,AR49=AR41),AND($A49=$A40,AR49=AR40),AND($A49=$A39,AR49=AR39),AND($A49=$A38,AR49=AR38),AND($A49=$A37,AR49=AR37),AND($A49=$A36,AR49=AR36)),"!+",""))))))),"")))," ")</f>
        <v> </v>
      </c>
      <c r="AT49" s="44" t="s">
        <v>532</v>
      </c>
      <c r="AU49" s="37"/>
      <c r="AV49" s="37" t="str">
        <f aca="false">IF(LEN(TRIM($B49)),IF(LEN(TRIM(AT49))=0,"!!",IF(ISERROR(AND(FIND("&amp;",AT49),FIND("Yes",AU$6),FIND("_",$A49))),IF(AU$6="Yes",IF(ISERROR(IF(AND(LEN(TRIM(AU49))=0,AU$6="Yes",FIND("_",$A49)),"!&amp;")="!&amp;")," ","!&amp;"),IF(ISERROR(IF(AND(FIND("&amp;",AT49),AU$6="No",FIND("_",$A49)),"!&amp;")="!&amp;")," ","!&amp;")),IF(LEN(TRIM(AU49)),IF(AND(NOT(ISERROR(FIND("!o",$A49))),IF(AU49=AU$15,TRUE())),"!O",IF(AND(NOT(ISERROR(FIND("!c",$A49))),IF(AU49=AU$16,TRUE())),"!C",IF(AND(NOT(ISERROR(FIND("!y",$A49))),IF(AU49=AU$17,TRUE())),"!Y",IF(AND(NOT(ISERROR(FIND("!n",$A49))),IF(AU49=AU$18,TRUE())),"!N",IF(AND(NOT(ISERROR(FIND("!d",$A49))),IF(AU49=AU$19,TRUE())),"!D",IF(AND(NOT(ISERROR(FIND("d-",$A49))),IF(AU49&lt;&gt;AU48,TRUE())),"!-",IF(OR(AND($A49=$A48,AU49=AU48),AND($A49=$A47,AU49=AU47),AND($A49=$A46,AU49=AU46),AND($A49=$A45,AU49=AU45),AND($A49=$A44,AU49=AU44),AND($A49=$A43,AU49=AU43),AND($A49=$A42,AU49=AU42),AND($A49=$A41,AU49=AU41),AND($A49=$A40,AU49=AU40),AND($A49=$A39,AU49=AU39),AND($A49=$A38,AU49=AU38),AND($A49=$A37,AU49=AU37),AND($A49=$A36,AU49=AU36)),"!+",""))))))),"")))," ")</f>
        <v> </v>
      </c>
      <c r="AW49" s="21" t="s">
        <v>533</v>
      </c>
      <c r="AX49" s="37"/>
      <c r="AY49" s="37" t="str">
        <f aca="false">IF(LEN(TRIM($B49)),IF(LEN(TRIM(AW49))=0,"!!",IF(ISERROR(AND(FIND("&amp;",AW49),FIND("Yes",AX$6),FIND("_",$A49))),IF(AX$6="Yes",IF(ISERROR(IF(AND(LEN(TRIM(AX49))=0,AX$6="Yes",FIND("_",$A49)),"!&amp;")="!&amp;")," ","!&amp;"),IF(ISERROR(IF(AND(FIND("&amp;",AW49),AX$6="No",FIND("_",$A49)),"!&amp;")="!&amp;")," ","!&amp;")),IF(LEN(TRIM(AX49)),IF(AND(NOT(ISERROR(FIND("!o",$A49))),IF(AX49=AX$15,TRUE())),"!O",IF(AND(NOT(ISERROR(FIND("!c",$A49))),IF(AX49=AX$16,TRUE())),"!C",IF(AND(NOT(ISERROR(FIND("!y",$A49))),IF(AX49=AX$17,TRUE())),"!Y",IF(AND(NOT(ISERROR(FIND("!n",$A49))),IF(AX49=AX$18,TRUE())),"!N",IF(AND(NOT(ISERROR(FIND("!d",$A49))),IF(AX49=AX$19,TRUE())),"!D",IF(AND(NOT(ISERROR(FIND("d-",$A49))),IF(AX49&lt;&gt;AX48,TRUE())),"!-",IF(OR(AND($A49=$A48,AX49=AX48),AND($A49=$A47,AX49=AX47),AND($A49=$A46,AX49=AX46),AND($A49=$A45,AX49=AX45),AND($A49=$A44,AX49=AX44),AND($A49=$A43,AX49=AX43),AND($A49=$A42,AX49=AX42),AND($A49=$A41,AX49=AX41),AND($A49=$A40,AX49=AX40),AND($A49=$A39,AX49=AX39),AND($A49=$A38,AX49=AX38),AND($A49=$A37,AX49=AX37),AND($A49=$A36,AX49=AX36)),"!+",""))))))),"")))," ")</f>
        <v> </v>
      </c>
      <c r="AZ49" s="21" t="str">
        <f aca="false">SUBSTITUTE($D49,"&amp;","")</f>
        <v>Convert Html to Txt</v>
      </c>
      <c r="BA49" s="37"/>
      <c r="BB49" s="37" t="str">
        <f aca="false">IF(LEN(TRIM($B49)),IF(LEN(TRIM(AZ49))=0,"!!",IF(ISERROR(AND(FIND("&amp;",AZ49),FIND("Yes",BA$6),FIND("_",$A49))),IF(BA$6="Yes",IF(ISERROR(IF(AND(LEN(TRIM(BA49))=0,BA$6="Yes",FIND("_",$A49)),"!&amp;")="!&amp;")," ","!&amp;"),IF(ISERROR(IF(AND(FIND("&amp;",AZ49),BA$6="No",FIND("_",$A49)),"!&amp;")="!&amp;")," ","!&amp;")),IF(LEN(TRIM(BA49)),IF(AND(NOT(ISERROR(FIND("!o",$A49))),IF(BA49=BA$15,TRUE())),"!O",IF(AND(NOT(ISERROR(FIND("!c",$A49))),IF(BA49=BA$16,TRUE())),"!C",IF(AND(NOT(ISERROR(FIND("!y",$A49))),IF(BA49=BA$17,TRUE())),"!Y",IF(AND(NOT(ISERROR(FIND("!n",$A49))),IF(BA49=BA$18,TRUE())),"!N",IF(AND(NOT(ISERROR(FIND("!d",$A49))),IF(BA49=BA$19,TRUE())),"!D",IF(AND(NOT(ISERROR(FIND("d-",$A49))),IF(BA49&lt;&gt;BA48,TRUE())),"!-",IF(OR(AND($A49=$A48,BA49=BA48),AND($A49=$A47,BA49=BA47),AND($A49=$A46,BA49=BA46),AND($A49=$A45,BA49=BA45),AND($A49=$A44,BA49=BA44),AND($A49=$A43,BA49=BA43),AND($A49=$A42,BA49=BA42),AND($A49=$A41,BA49=BA41),AND($A49=$A40,BA49=BA40),AND($A49=$A39,BA49=BA39),AND($A49=$A38,BA49=BA38),AND($A49=$A37,BA49=BA37),AND($A49=$A36,BA49=BA36)),"!+",""))))))),"")))," ")</f>
        <v> </v>
      </c>
    </row>
    <row collapsed="false" customFormat="false" customHeight="true" hidden="false" ht="12.75" outlineLevel="0" r="50">
      <c r="B50" s="41" t="s">
        <v>133</v>
      </c>
      <c r="C50" s="50" t="s">
        <v>534</v>
      </c>
      <c r="D50" s="21" t="s">
        <v>535</v>
      </c>
      <c r="E50" s="37"/>
      <c r="F50" s="37" t="str">
        <f aca="false">IF(LEN(TRIM($B50)),IF(LEN(TRIM(D50))=0,"!!",IF(ISERROR(AND(FIND("&amp;",D50),FIND("Yes",E$6),FIND("_",$A50))),IF(E$6="Yes",IF(ISERROR(IF(AND(LEN(TRIM(E50))=0,E$6="Yes",FIND("_",$A50)),"!&amp;")="!&amp;")," ","!&amp;"),IF(ISERROR(IF(AND(FIND("&amp;",D50),E$6="No",FIND("_",$A50)),"!&amp;")="!&amp;")," ","!&amp;")),IF(LEN(TRIM(E50)),IF(AND(NOT(ISERROR(FIND("!o",$A50))),IF(E50=E$15,TRUE())),"!O",IF(AND(NOT(ISERROR(FIND("!c",$A50))),IF(E50=E$16,TRUE())),"!C",IF(AND(NOT(ISERROR(FIND("!y",$A50))),IF(E50=E$17,TRUE())),"!Y",IF(AND(NOT(ISERROR(FIND("!n",$A50))),IF(E50=E$18,TRUE())),"!N",IF(AND(NOT(ISERROR(FIND("!d",$A50))),IF(E50=E$19,TRUE())),"!D",IF(AND(NOT(ISERROR(FIND("d-",$A50))),IF(E50&lt;&gt;E49,TRUE())),"!-",IF(OR(AND($A50=$A49,E50=E49),AND($A50=$A48,E50=E48),AND($A50=$A47,E50=E47),AND($A50=$A46,E50=E46),AND($A50=$A45,E50=E45),AND($A50=$A44,E50=E44),AND($A50=$A43,E50=E43),AND($A50=$A42,E50=E42),AND($A50=$A41,E50=E41),AND($A50=$A40,E50=E40),AND($A50=$A39,E50=E39),AND($A50=$A38,E50=E38),AND($A50=$A37,E50=E37)),"!+",""))))))),"")))," ")</f>
        <v> </v>
      </c>
      <c r="G50" s="21" t="s">
        <v>536</v>
      </c>
      <c r="H50" s="37"/>
      <c r="I50" s="37" t="str">
        <f aca="false">IF(LEN(TRIM($B50)),IF(LEN(TRIM(G50))=0,"!!",IF(ISERROR(AND(FIND("&amp;",G50),FIND("Yes",H$6),FIND("_",$A50))),IF(H$6="Yes",IF(ISERROR(IF(AND(LEN(TRIM(H50))=0,H$6="Yes",FIND("_",$A50)),"!&amp;")="!&amp;")," ","!&amp;"),IF(ISERROR(IF(AND(FIND("&amp;",G50),H$6="No",FIND("_",$A50)),"!&amp;")="!&amp;")," ","!&amp;")),IF(LEN(TRIM(H50)),IF(AND(NOT(ISERROR(FIND("!o",$A50))),IF(H50=H$15,TRUE())),"!O",IF(AND(NOT(ISERROR(FIND("!c",$A50))),IF(H50=H$16,TRUE())),"!C",IF(AND(NOT(ISERROR(FIND("!y",$A50))),IF(H50=H$17,TRUE())),"!Y",IF(AND(NOT(ISERROR(FIND("!n",$A50))),IF(H50=H$18,TRUE())),"!N",IF(AND(NOT(ISERROR(FIND("!d",$A50))),IF(H50=H$19,TRUE())),"!D",IF(AND(NOT(ISERROR(FIND("d-",$A50))),IF(H50&lt;&gt;H49,TRUE())),"!-",IF(OR(AND($A50=$A49,H50=H49),AND($A50=$A48,H50=H48),AND($A50=$A47,H50=H47),AND($A50=$A46,H50=H46),AND($A50=$A45,H50=H45),AND($A50=$A44,H50=H44),AND($A50=$A43,H50=H43),AND($A50=$A42,H50=H42),AND($A50=$A41,H50=H41),AND($A50=$A40,H50=H40),AND($A50=$A39,H50=H39),AND($A50=$A38,H50=H38),AND($A50=$A37,H50=H37)),"!+",""))))))),"")))," ")</f>
        <v> </v>
      </c>
      <c r="J50" s="21" t="s">
        <v>537</v>
      </c>
      <c r="K50" s="37"/>
      <c r="L50" s="37" t="str">
        <f aca="false">IF(LEN(TRIM($B50)),IF(LEN(TRIM(J50))=0,"!!",IF(ISERROR(AND(FIND("&amp;",J50),FIND("Yes",K$6),FIND("_",$A50))),IF(K$6="Yes",IF(ISERROR(IF(AND(LEN(TRIM(K50))=0,K$6="Yes",FIND("_",$A50)),"!&amp;")="!&amp;")," ","!&amp;"),IF(ISERROR(IF(AND(FIND("&amp;",J50),K$6="No",FIND("_",$A50)),"!&amp;")="!&amp;")," ","!&amp;")),IF(LEN(TRIM(K50)),IF(AND(NOT(ISERROR(FIND("!o",$A50))),IF(K50=K$15,TRUE())),"!O",IF(AND(NOT(ISERROR(FIND("!c",$A50))),IF(K50=K$16,TRUE())),"!C",IF(AND(NOT(ISERROR(FIND("!y",$A50))),IF(K50=K$17,TRUE())),"!Y",IF(AND(NOT(ISERROR(FIND("!n",$A50))),IF(K50=K$18,TRUE())),"!N",IF(AND(NOT(ISERROR(FIND("!d",$A50))),IF(K50=K$19,TRUE())),"!D",IF(AND(NOT(ISERROR(FIND("d-",$A50))),IF(K50&lt;&gt;K49,TRUE())),"!-",IF(OR(AND($A50=$A49,K50=K49),AND($A50=$A48,K50=K48),AND($A50=$A47,K50=K47),AND($A50=$A46,K50=K46),AND($A50=$A45,K50=K45),AND($A50=$A44,K50=K44),AND($A50=$A43,K50=K43),AND($A50=$A42,K50=K42),AND($A50=$A41,K50=K41),AND($A50=$A40,K50=K40),AND($A50=$A39,K50=K39),AND($A50=$A38,K50=K38),AND($A50=$A37,K50=K37)),"!+",""))))))),"")))," ")</f>
        <v> </v>
      </c>
      <c r="M50" s="21" t="s">
        <v>538</v>
      </c>
      <c r="N50" s="37"/>
      <c r="O50" s="37" t="str">
        <f aca="false">IF(LEN(TRIM($B50)),IF(LEN(TRIM(M50))=0,"!!",IF(ISERROR(AND(FIND("&amp;",M50),FIND("Yes",N$6),FIND("_",$A50))),IF(N$6="Yes",IF(ISERROR(IF(AND(LEN(TRIM(N50))=0,N$6="Yes",FIND("_",$A50)),"!&amp;")="!&amp;")," ","!&amp;"),IF(ISERROR(IF(AND(FIND("&amp;",M50),N$6="No",FIND("_",$A50)),"!&amp;")="!&amp;")," ","!&amp;")),IF(LEN(TRIM(N50)),IF(AND(NOT(ISERROR(FIND("!o",$A50))),IF(N50=N$15,TRUE())),"!O",IF(AND(NOT(ISERROR(FIND("!c",$A50))),IF(N50=N$16,TRUE())),"!C",IF(AND(NOT(ISERROR(FIND("!y",$A50))),IF(N50=N$17,TRUE())),"!Y",IF(AND(NOT(ISERROR(FIND("!n",$A50))),IF(N50=N$18,TRUE())),"!N",IF(AND(NOT(ISERROR(FIND("!d",$A50))),IF(N50=N$19,TRUE())),"!D",IF(AND(NOT(ISERROR(FIND("d-",$A50))),IF(N50&lt;&gt;N49,TRUE())),"!-",IF(OR(AND($A50=$A49,N50=N49),AND($A50=$A48,N50=N48),AND($A50=$A47,N50=N47),AND($A50=$A46,N50=N46),AND($A50=$A45,N50=N45),AND($A50=$A44,N50=N44),AND($A50=$A43,N50=N43),AND($A50=$A42,N50=N42),AND($A50=$A41,N50=N41),AND($A50=$A40,N50=N40),AND($A50=$A39,N50=N39),AND($A50=$A38,N50=N38),AND($A50=$A37,N50=N37)),"!+",""))))))),"")))," ")</f>
        <v> </v>
      </c>
      <c r="P50" s="21" t="s">
        <v>539</v>
      </c>
      <c r="Q50" s="37"/>
      <c r="R50" s="37" t="str">
        <f aca="false">IF(LEN(TRIM($B50)),IF(LEN(TRIM(P50))=0,"!!",IF(ISERROR(AND(FIND("&amp;",P50),FIND("Yes",Q$6),FIND("_",$A50))),IF(Q$6="Yes",IF(ISERROR(IF(AND(LEN(TRIM(Q50))=0,Q$6="Yes",FIND("_",$A50)),"!&amp;")="!&amp;")," ","!&amp;"),IF(ISERROR(IF(AND(FIND("&amp;",P50),Q$6="No",FIND("_",$A50)),"!&amp;")="!&amp;")," ","!&amp;")),IF(LEN(TRIM(Q50)),IF(AND(NOT(ISERROR(FIND("!o",$A50))),IF(Q50=Q$15,TRUE())),"!O",IF(AND(NOT(ISERROR(FIND("!c",$A50))),IF(Q50=Q$16,TRUE())),"!C",IF(AND(NOT(ISERROR(FIND("!y",$A50))),IF(Q50=Q$17,TRUE())),"!Y",IF(AND(NOT(ISERROR(FIND("!n",$A50))),IF(Q50=Q$18,TRUE())),"!N",IF(AND(NOT(ISERROR(FIND("!d",$A50))),IF(Q50=Q$19,TRUE())),"!D",IF(AND(NOT(ISERROR(FIND("d-",$A50))),IF(Q50&lt;&gt;Q49,TRUE())),"!-",IF(OR(AND($A50=$A49,Q50=Q49),AND($A50=$A48,Q50=Q48),AND($A50=$A47,Q50=Q47),AND($A50=$A46,Q50=Q46),AND($A50=$A45,Q50=Q45),AND($A50=$A44,Q50=Q44),AND($A50=$A43,Q50=Q43),AND($A50=$A42,Q50=Q42),AND($A50=$A41,Q50=Q41),AND($A50=$A40,Q50=Q40),AND($A50=$A39,Q50=Q39),AND($A50=$A38,Q50=Q38),AND($A50=$A37,Q50=Q37)),"!+",""))))))),"")))," ")</f>
        <v> </v>
      </c>
      <c r="S50" s="21" t="s">
        <v>540</v>
      </c>
      <c r="T50" s="37"/>
      <c r="U50" s="37" t="str">
        <f aca="false">IF(LEN(TRIM($B50)),IF(LEN(TRIM(S50))=0,"!!",IF(ISERROR(AND(FIND("&amp;",S50),FIND("Yes",T$6),FIND("_",$A50))),IF(T$6="Yes",IF(ISERROR(IF(AND(LEN(TRIM(T50))=0,T$6="Yes",FIND("_",$A50)),"!&amp;")="!&amp;")," ","!&amp;"),IF(ISERROR(IF(AND(FIND("&amp;",S50),T$6="No",FIND("_",$A50)),"!&amp;")="!&amp;")," ","!&amp;")),IF(LEN(TRIM(T50)),IF(AND(NOT(ISERROR(FIND("!o",$A50))),IF(T50=T$15,TRUE())),"!O",IF(AND(NOT(ISERROR(FIND("!c",$A50))),IF(T50=T$16,TRUE())),"!C",IF(AND(NOT(ISERROR(FIND("!y",$A50))),IF(T50=T$17,TRUE())),"!Y",IF(AND(NOT(ISERROR(FIND("!n",$A50))),IF(T50=T$18,TRUE())),"!N",IF(AND(NOT(ISERROR(FIND("!d",$A50))),IF(T50=T$19,TRUE())),"!D",IF(AND(NOT(ISERROR(FIND("d-",$A50))),IF(T50&lt;&gt;T49,TRUE())),"!-",IF(OR(AND($A50=$A49,T50=T49),AND($A50=$A48,T50=T48),AND($A50=$A47,T50=T47),AND($A50=$A46,T50=T46),AND($A50=$A45,T50=T45),AND($A50=$A44,T50=T44),AND($A50=$A43,T50=T43),AND($A50=$A42,T50=T42),AND($A50=$A41,T50=T41),AND($A50=$A40,T50=T40),AND($A50=$A39,T50=T39),AND($A50=$A38,T50=T38),AND($A50=$A37,T50=T37)),"!+",""))))))),"")))," ")</f>
        <v> </v>
      </c>
      <c r="V50" s="21" t="s">
        <v>524</v>
      </c>
      <c r="W50" s="37"/>
      <c r="X50" s="37" t="str">
        <f aca="false">IF(LEN(TRIM($B50)),IF(LEN(TRIM(V50))=0,"!!",IF(ISERROR(AND(FIND("&amp;",V50),FIND("Yes",W$6),FIND("_",$A50))),IF(W$6="Yes",IF(ISERROR(IF(AND(LEN(TRIM(W50))=0,W$6="Yes",FIND("_",$A50)),"!&amp;")="!&amp;")," ","!&amp;"),IF(ISERROR(IF(AND(FIND("&amp;",V50),W$6="No",FIND("_",$A50)),"!&amp;")="!&amp;")," ","!&amp;")),IF(LEN(TRIM(W50)),IF(AND(NOT(ISERROR(FIND("!o",$A50))),IF(W50=W$15,TRUE())),"!O",IF(AND(NOT(ISERROR(FIND("!c",$A50))),IF(W50=W$16,TRUE())),"!C",IF(AND(NOT(ISERROR(FIND("!y",$A50))),IF(W50=W$17,TRUE())),"!Y",IF(AND(NOT(ISERROR(FIND("!n",$A50))),IF(W50=W$18,TRUE())),"!N",IF(AND(NOT(ISERROR(FIND("!d",$A50))),IF(W50=W$19,TRUE())),"!D",IF(AND(NOT(ISERROR(FIND("d-",$A50))),IF(W50&lt;&gt;W49,TRUE())),"!-",IF(OR(AND($A50=$A49,W50=W49),AND($A50=$A48,W50=W48),AND($A50=$A47,W50=W47),AND($A50=$A46,W50=W46),AND($A50=$A45,W50=W45),AND($A50=$A44,W50=W44),AND($A50=$A43,W50=W43),AND($A50=$A42,W50=W42),AND($A50=$A41,W50=W41),AND($A50=$A40,W50=W40),AND($A50=$A39,W50=W39),AND($A50=$A38,W50=W38),AND($A50=$A37,W50=W37)),"!+",""))))))),"")))," ")</f>
        <v> </v>
      </c>
      <c r="Y50" s="21" t="s">
        <v>541</v>
      </c>
      <c r="Z50" s="37"/>
      <c r="AA50" s="37" t="str">
        <f aca="false">IF(LEN(TRIM($B50)),IF(LEN(TRIM(Y50))=0,"!!",IF(ISERROR(AND(FIND("&amp;",Y50),FIND("Yes",Z$6),FIND("_",$A50))),IF(Z$6="Yes",IF(ISERROR(IF(AND(LEN(TRIM(Z50))=0,Z$6="Yes",FIND("_",$A50)),"!&amp;")="!&amp;")," ","!&amp;"),IF(ISERROR(IF(AND(FIND("&amp;",Y50),Z$6="No",FIND("_",$A50)),"!&amp;")="!&amp;")," ","!&amp;")),IF(LEN(TRIM(Z50)),IF(AND(NOT(ISERROR(FIND("!o",$A50))),IF(Z50=Z$15,TRUE())),"!O",IF(AND(NOT(ISERROR(FIND("!c",$A50))),IF(Z50=Z$16,TRUE())),"!C",IF(AND(NOT(ISERROR(FIND("!y",$A50))),IF(Z50=Z$17,TRUE())),"!Y",IF(AND(NOT(ISERROR(FIND("!n",$A50))),IF(Z50=Z$18,TRUE())),"!N",IF(AND(NOT(ISERROR(FIND("!d",$A50))),IF(Z50=Z$19,TRUE())),"!D",IF(AND(NOT(ISERROR(FIND("d-",$A50))),IF(Z50&lt;&gt;Z49,TRUE())),"!-",IF(OR(AND($A50=$A49,Z50=Z49),AND($A50=$A48,Z50=Z48),AND($A50=$A47,Z50=Z47),AND($A50=$A46,Z50=Z46),AND($A50=$A45,Z50=Z45),AND($A50=$A44,Z50=Z44),AND($A50=$A43,Z50=Z43),AND($A50=$A42,Z50=Z42),AND($A50=$A41,Z50=Z41),AND($A50=$A40,Z50=Z40),AND($A50=$A39,Z50=Z39),AND($A50=$A38,Z50=Z38),AND($A50=$A37,Z50=Z37)),"!+",""))))))),"")))," ")</f>
        <v> </v>
      </c>
      <c r="AB50" s="51" t="s">
        <v>542</v>
      </c>
      <c r="AC50" s="37"/>
      <c r="AD50" s="37" t="str">
        <f aca="false">IF(LEN(TRIM($B50)),IF(LEN(TRIM(AB50))=0,"!!",IF(ISERROR(AND(FIND("&amp;",AB50),FIND("Yes",AC$6),FIND("_",$A50))),IF(AC$6="Yes",IF(ISERROR(IF(AND(LEN(TRIM(AC50))=0,AC$6="Yes",FIND("_",$A50)),"!&amp;")="!&amp;")," ","!&amp;"),IF(ISERROR(IF(AND(FIND("&amp;",AB50),AC$6="No",FIND("_",$A50)),"!&amp;")="!&amp;")," ","!&amp;")),IF(LEN(TRIM(AC50)),IF(AND(NOT(ISERROR(FIND("!o",$A50))),IF(AC50=AC$15,TRUE())),"!O",IF(AND(NOT(ISERROR(FIND("!c",$A50))),IF(AC50=AC$16,TRUE())),"!C",IF(AND(NOT(ISERROR(FIND("!y",$A50))),IF(AC50=AC$17,TRUE())),"!Y",IF(AND(NOT(ISERROR(FIND("!n",$A50))),IF(AC50=AC$18,TRUE())),"!N",IF(AND(NOT(ISERROR(FIND("!d",$A50))),IF(AC50=AC$19,TRUE())),"!D",IF(AND(NOT(ISERROR(FIND("d-",$A50))),IF(AC50&lt;&gt;AC49,TRUE())),"!-",IF(OR(AND($A50=$A49,AC50=AC49),AND($A50=$A48,AC50=AC48),AND($A50=$A47,AC50=AC47),AND($A50=$A46,AC50=AC46),AND($A50=$A45,AC50=AC45),AND($A50=$A44,AC50=AC44),AND($A50=$A43,AC50=AC43),AND($A50=$A42,AC50=AC42),AND($A50=$A41,AC50=AC41),AND($A50=$A40,AC50=AC40),AND($A50=$A39,AC50=AC39),AND($A50=$A38,AC50=AC38),AND($A50=$A37,AC50=AC37)),"!+",""))))))),"")))," ")</f>
        <v> </v>
      </c>
      <c r="AE50" s="52" t="s">
        <v>543</v>
      </c>
      <c r="AF50" s="37"/>
      <c r="AG50" s="37" t="str">
        <f aca="false">IF(LEN(TRIM($B50)),IF(LEN(TRIM(AE50))=0,"!!",IF(ISERROR(AND(FIND("&amp;",AE50),FIND("Yes",AF$6),FIND("_",$A50))),IF(AF$6="Yes",IF(ISERROR(IF(AND(LEN(TRIM(AF50))=0,AF$6="Yes",FIND("_",$A50)),"!&amp;")="!&amp;")," ","!&amp;"),IF(ISERROR(IF(AND(FIND("&amp;",AE50),AF$6="No",FIND("_",$A50)),"!&amp;")="!&amp;")," ","!&amp;")),IF(LEN(TRIM(AF50)),IF(AND(NOT(ISERROR(FIND("!o",$A50))),IF(AF50=AF$15,TRUE())),"!O",IF(AND(NOT(ISERROR(FIND("!c",$A50))),IF(AF50=AF$16,TRUE())),"!C",IF(AND(NOT(ISERROR(FIND("!y",$A50))),IF(AF50=AF$17,TRUE())),"!Y",IF(AND(NOT(ISERROR(FIND("!n",$A50))),IF(AF50=AF$18,TRUE())),"!N",IF(AND(NOT(ISERROR(FIND("!d",$A50))),IF(AF50=AF$19,TRUE())),"!D",IF(AND(NOT(ISERROR(FIND("d-",$A50))),IF(AF50&lt;&gt;AF49,TRUE())),"!-",IF(OR(AND($A50=$A49,AF50=AF49),AND($A50=$A48,AF50=AF48),AND($A50=$A47,AF50=AF47),AND($A50=$A46,AF50=AF46),AND($A50=$A45,AF50=AF45),AND($A50=$A44,AF50=AF44),AND($A50=$A43,AF50=AF43),AND($A50=$A42,AF50=AF42),AND($A50=$A41,AF50=AF41),AND($A50=$A40,AF50=AF40),AND($A50=$A39,AF50=AF39),AND($A50=$A38,AF50=AF38),AND($A50=$A37,AF50=AF37)),"!+",""))))))),"")))," ")</f>
        <v> </v>
      </c>
      <c r="AH50" s="21" t="s">
        <v>544</v>
      </c>
      <c r="AI50" s="37"/>
      <c r="AJ50" s="37" t="str">
        <f aca="false">IF(LEN(TRIM($B50)),IF(LEN(TRIM(AH50))=0,"!!",IF(ISERROR(AND(FIND("&amp;",AH50),FIND("Yes",AI$6),FIND("_",$A50))),IF(AI$6="Yes",IF(ISERROR(IF(AND(LEN(TRIM(AI50))=0,AI$6="Yes",FIND("_",$A50)),"!&amp;")="!&amp;")," ","!&amp;"),IF(ISERROR(IF(AND(FIND("&amp;",AH50),AI$6="No",FIND("_",$A50)),"!&amp;")="!&amp;")," ","!&amp;")),IF(LEN(TRIM(AI50)),IF(AND(NOT(ISERROR(FIND("!o",$A50))),IF(AI50=AI$15,TRUE())),"!O",IF(AND(NOT(ISERROR(FIND("!c",$A50))),IF(AI50=AI$16,TRUE())),"!C",IF(AND(NOT(ISERROR(FIND("!y",$A50))),IF(AI50=AI$17,TRUE())),"!Y",IF(AND(NOT(ISERROR(FIND("!n",$A50))),IF(AI50=AI$18,TRUE())),"!N",IF(AND(NOT(ISERROR(FIND("!d",$A50))),IF(AI50=AI$19,TRUE())),"!D",IF(AND(NOT(ISERROR(FIND("d-",$A50))),IF(AI50&lt;&gt;AI49,TRUE())),"!-",IF(OR(AND($A50=$A49,AI50=AI49),AND($A50=$A48,AI50=AI48),AND($A50=$A47,AI50=AI47),AND($A50=$A46,AI50=AI46),AND($A50=$A45,AI50=AI45),AND($A50=$A44,AI50=AI44),AND($A50=$A43,AI50=AI43),AND($A50=$A42,AI50=AI42),AND($A50=$A41,AI50=AI41),AND($A50=$A40,AI50=AI40),AND($A50=$A39,AI50=AI39),AND($A50=$A38,AI50=AI38),AND($A50=$A37,AI50=AI37)),"!+",""))))))),"")))," ")</f>
        <v> </v>
      </c>
      <c r="AK50" s="21" t="s">
        <v>545</v>
      </c>
      <c r="AL50" s="37"/>
      <c r="AM50" s="37" t="str">
        <f aca="false">IF(LEN(TRIM($B50)),IF(LEN(TRIM(AK50))=0,"!!",IF(ISERROR(AND(FIND("&amp;",AK50),FIND("Yes",AL$6),FIND("_",$A50))),IF(AL$6="Yes",IF(ISERROR(IF(AND(LEN(TRIM(AL50))=0,AL$6="Yes",FIND("_",$A50)),"!&amp;")="!&amp;")," ","!&amp;"),IF(ISERROR(IF(AND(FIND("&amp;",AK50),AL$6="No",FIND("_",$A50)),"!&amp;")="!&amp;")," ","!&amp;")),IF(LEN(TRIM(AL50)),IF(AND(NOT(ISERROR(FIND("!o",$A50))),IF(AL50=AL$15,TRUE())),"!O",IF(AND(NOT(ISERROR(FIND("!c",$A50))),IF(AL50=AL$16,TRUE())),"!C",IF(AND(NOT(ISERROR(FIND("!y",$A50))),IF(AL50=AL$17,TRUE())),"!Y",IF(AND(NOT(ISERROR(FIND("!n",$A50))),IF(AL50=AL$18,TRUE())),"!N",IF(AND(NOT(ISERROR(FIND("!d",$A50))),IF(AL50=AL$19,TRUE())),"!D",IF(AND(NOT(ISERROR(FIND("d-",$A50))),IF(AL50&lt;&gt;AL49,TRUE())),"!-",IF(OR(AND($A50=$A49,AL50=AL49),AND($A50=$A48,AL50=AL48),AND($A50=$A47,AL50=AL47),AND($A50=$A46,AL50=AL46),AND($A50=$A45,AL50=AL45),AND($A50=$A44,AL50=AL44),AND($A50=$A43,AL50=AL43),AND($A50=$A42,AL50=AL42),AND($A50=$A41,AL50=AL41),AND($A50=$A40,AL50=AL40),AND($A50=$A39,AL50=AL39),AND($A50=$A38,AL50=AL38),AND($A50=$A37,AL50=AL37)),"!+",""))))))),"")))," ")</f>
        <v> </v>
      </c>
      <c r="AN50" s="21" t="s">
        <v>546</v>
      </c>
      <c r="AO50" s="37"/>
      <c r="AP50" s="37" t="str">
        <f aca="false">IF(LEN(TRIM($B50)),IF(LEN(TRIM(AN50))=0,"!!",IF(ISERROR(AND(FIND("&amp;",AN50),FIND("Yes",AO$6),FIND("_",$A50))),IF(AO$6="Yes",IF(ISERROR(IF(AND(LEN(TRIM(AO50))=0,AO$6="Yes",FIND("_",$A50)),"!&amp;")="!&amp;")," ","!&amp;"),IF(ISERROR(IF(AND(FIND("&amp;",AN50),AO$6="No",FIND("_",$A50)),"!&amp;")="!&amp;")," ","!&amp;")),IF(LEN(TRIM(AO50)),IF(AND(NOT(ISERROR(FIND("!o",$A50))),IF(AO50=AO$15,TRUE())),"!O",IF(AND(NOT(ISERROR(FIND("!c",$A50))),IF(AO50=AO$16,TRUE())),"!C",IF(AND(NOT(ISERROR(FIND("!y",$A50))),IF(AO50=AO$17,TRUE())),"!Y",IF(AND(NOT(ISERROR(FIND("!n",$A50))),IF(AO50=AO$18,TRUE())),"!N",IF(AND(NOT(ISERROR(FIND("!d",$A50))),IF(AO50=AO$19,TRUE())),"!D",IF(AND(NOT(ISERROR(FIND("d-",$A50))),IF(AO50&lt;&gt;AO49,TRUE())),"!-",IF(OR(AND($A50=$A49,AO50=AO49),AND($A50=$A48,AO50=AO48),AND($A50=$A47,AO50=AO47),AND($A50=$A46,AO50=AO46),AND($A50=$A45,AO50=AO45),AND($A50=$A44,AO50=AO44),AND($A50=$A43,AO50=AO43),AND($A50=$A42,AO50=AO42),AND($A50=$A41,AO50=AO41),AND($A50=$A40,AO50=AO40),AND($A50=$A39,AO50=AO39),AND($A50=$A38,AO50=AO38),AND($A50=$A37,AO50=AO37)),"!+",""))))))),"")))," ")</f>
        <v> </v>
      </c>
      <c r="AQ50" s="21" t="s">
        <v>547</v>
      </c>
      <c r="AR50" s="37"/>
      <c r="AS50" s="37" t="str">
        <f aca="false">IF(LEN(TRIM($B50)),IF(LEN(TRIM(AQ50))=0,"!!",IF(ISERROR(AND(FIND("&amp;",AQ50),FIND("Yes",AR$6),FIND("_",$A50))),IF(AR$6="Yes",IF(ISERROR(IF(AND(LEN(TRIM(AR50))=0,AR$6="Yes",FIND("_",$A50)),"!&amp;")="!&amp;")," ","!&amp;"),IF(ISERROR(IF(AND(FIND("&amp;",AQ50),AR$6="No",FIND("_",$A50)),"!&amp;")="!&amp;")," ","!&amp;")),IF(LEN(TRIM(AR50)),IF(AND(NOT(ISERROR(FIND("!o",$A50))),IF(AR50=AR$15,TRUE())),"!O",IF(AND(NOT(ISERROR(FIND("!c",$A50))),IF(AR50=AR$16,TRUE())),"!C",IF(AND(NOT(ISERROR(FIND("!y",$A50))),IF(AR50=AR$17,TRUE())),"!Y",IF(AND(NOT(ISERROR(FIND("!n",$A50))),IF(AR50=AR$18,TRUE())),"!N",IF(AND(NOT(ISERROR(FIND("!d",$A50))),IF(AR50=AR$19,TRUE())),"!D",IF(AND(NOT(ISERROR(FIND("d-",$A50))),IF(AR50&lt;&gt;AR49,TRUE())),"!-",IF(OR(AND($A50=$A49,AR50=AR49),AND($A50=$A48,AR50=AR48),AND($A50=$A47,AR50=AR47),AND($A50=$A46,AR50=AR46),AND($A50=$A45,AR50=AR45),AND($A50=$A44,AR50=AR44),AND($A50=$A43,AR50=AR43),AND($A50=$A42,AR50=AR42),AND($A50=$A41,AR50=AR41),AND($A50=$A40,AR50=AR40),AND($A50=$A39,AR50=AR39),AND($A50=$A38,AR50=AR38),AND($A50=$A37,AR50=AR37)),"!+",""))))))),"")))," ")</f>
        <v> </v>
      </c>
      <c r="AT50" s="44" t="s">
        <v>548</v>
      </c>
      <c r="AU50" s="37"/>
      <c r="AV50" s="37" t="str">
        <f aca="false">IF(LEN(TRIM($B50)),IF(LEN(TRIM(AT50))=0,"!!",IF(ISERROR(AND(FIND("&amp;",AT50),FIND("Yes",AU$6),FIND("_",$A50))),IF(AU$6="Yes",IF(ISERROR(IF(AND(LEN(TRIM(AU50))=0,AU$6="Yes",FIND("_",$A50)),"!&amp;")="!&amp;")," ","!&amp;"),IF(ISERROR(IF(AND(FIND("&amp;",AT50),AU$6="No",FIND("_",$A50)),"!&amp;")="!&amp;")," ","!&amp;")),IF(LEN(TRIM(AU50)),IF(AND(NOT(ISERROR(FIND("!o",$A50))),IF(AU50=AU$15,TRUE())),"!O",IF(AND(NOT(ISERROR(FIND("!c",$A50))),IF(AU50=AU$16,TRUE())),"!C",IF(AND(NOT(ISERROR(FIND("!y",$A50))),IF(AU50=AU$17,TRUE())),"!Y",IF(AND(NOT(ISERROR(FIND("!n",$A50))),IF(AU50=AU$18,TRUE())),"!N",IF(AND(NOT(ISERROR(FIND("!d",$A50))),IF(AU50=AU$19,TRUE())),"!D",IF(AND(NOT(ISERROR(FIND("d-",$A50))),IF(AU50&lt;&gt;AU49,TRUE())),"!-",IF(OR(AND($A50=$A49,AU50=AU49),AND($A50=$A48,AU50=AU48),AND($A50=$A47,AU50=AU47),AND($A50=$A46,AU50=AU46),AND($A50=$A45,AU50=AU45),AND($A50=$A44,AU50=AU44),AND($A50=$A43,AU50=AU43),AND($A50=$A42,AU50=AU42),AND($A50=$A41,AU50=AU41),AND($A50=$A40,AU50=AU40),AND($A50=$A39,AU50=AU39),AND($A50=$A38,AU50=AU38),AND($A50=$A37,AU50=AU37)),"!+",""))))))),"")))," ")</f>
        <v> </v>
      </c>
      <c r="AW50" s="21" t="s">
        <v>549</v>
      </c>
      <c r="AX50" s="37"/>
      <c r="AY50" s="37" t="str">
        <f aca="false">IF(LEN(TRIM($B50)),IF(LEN(TRIM(AW50))=0,"!!",IF(ISERROR(AND(FIND("&amp;",AW50),FIND("Yes",AX$6),FIND("_",$A50))),IF(AX$6="Yes",IF(ISERROR(IF(AND(LEN(TRIM(AX50))=0,AX$6="Yes",FIND("_",$A50)),"!&amp;")="!&amp;")," ","!&amp;"),IF(ISERROR(IF(AND(FIND("&amp;",AW50),AX$6="No",FIND("_",$A50)),"!&amp;")="!&amp;")," ","!&amp;")),IF(LEN(TRIM(AX50)),IF(AND(NOT(ISERROR(FIND("!o",$A50))),IF(AX50=AX$15,TRUE())),"!O",IF(AND(NOT(ISERROR(FIND("!c",$A50))),IF(AX50=AX$16,TRUE())),"!C",IF(AND(NOT(ISERROR(FIND("!y",$A50))),IF(AX50=AX$17,TRUE())),"!Y",IF(AND(NOT(ISERROR(FIND("!n",$A50))),IF(AX50=AX$18,TRUE())),"!N",IF(AND(NOT(ISERROR(FIND("!d",$A50))),IF(AX50=AX$19,TRUE())),"!D",IF(AND(NOT(ISERROR(FIND("d-",$A50))),IF(AX50&lt;&gt;AX49,TRUE())),"!-",IF(OR(AND($A50=$A49,AX50=AX49),AND($A50=$A48,AX50=AX48),AND($A50=$A47,AX50=AX47),AND($A50=$A46,AX50=AX46),AND($A50=$A45,AX50=AX45),AND($A50=$A44,AX50=AX44),AND($A50=$A43,AX50=AX43),AND($A50=$A42,AX50=AX42),AND($A50=$A41,AX50=AX41),AND($A50=$A40,AX50=AX40),AND($A50=$A39,AX50=AX39),AND($A50=$A38,AX50=AX38),AND($A50=$A37,AX50=AX37)),"!+",""))))))),"")))," ")</f>
        <v> </v>
      </c>
      <c r="AZ50" s="21" t="str">
        <f aca="false">SUBSTITUTE($D50,"&amp;","")</f>
        <v>Convert Html to Rtf</v>
      </c>
      <c r="BA50" s="37"/>
      <c r="BB50" s="37" t="str">
        <f aca="false">IF(LEN(TRIM($B50)),IF(LEN(TRIM(AZ50))=0,"!!",IF(ISERROR(AND(FIND("&amp;",AZ50),FIND("Yes",BA$6),FIND("_",$A50))),IF(BA$6="Yes",IF(ISERROR(IF(AND(LEN(TRIM(BA50))=0,BA$6="Yes",FIND("_",$A50)),"!&amp;")="!&amp;")," ","!&amp;"),IF(ISERROR(IF(AND(FIND("&amp;",AZ50),BA$6="No",FIND("_",$A50)),"!&amp;")="!&amp;")," ","!&amp;")),IF(LEN(TRIM(BA50)),IF(AND(NOT(ISERROR(FIND("!o",$A50))),IF(BA50=BA$15,TRUE())),"!O",IF(AND(NOT(ISERROR(FIND("!c",$A50))),IF(BA50=BA$16,TRUE())),"!C",IF(AND(NOT(ISERROR(FIND("!y",$A50))),IF(BA50=BA$17,TRUE())),"!Y",IF(AND(NOT(ISERROR(FIND("!n",$A50))),IF(BA50=BA$18,TRUE())),"!N",IF(AND(NOT(ISERROR(FIND("!d",$A50))),IF(BA50=BA$19,TRUE())),"!D",IF(AND(NOT(ISERROR(FIND("d-",$A50))),IF(BA50&lt;&gt;BA49,TRUE())),"!-",IF(OR(AND($A50=$A49,BA50=BA49),AND($A50=$A48,BA50=BA48),AND($A50=$A47,BA50=BA47),AND($A50=$A46,BA50=BA46),AND($A50=$A45,BA50=BA45),AND($A50=$A44,BA50=BA44),AND($A50=$A43,BA50=BA43),AND($A50=$A42,BA50=BA42),AND($A50=$A41,BA50=BA41),AND($A50=$A40,BA50=BA40),AND($A50=$A39,BA50=BA39),AND($A50=$A38,BA50=BA38),AND($A50=$A37,BA50=BA37)),"!+",""))))))),"")))," ")</f>
        <v> </v>
      </c>
    </row>
    <row collapsed="false" customFormat="false" customHeight="true" hidden="false" ht="12.75" outlineLevel="0" r="51">
      <c r="A51" s="47" t="s">
        <v>550</v>
      </c>
      <c r="B51" s="41" t="s">
        <v>133</v>
      </c>
      <c r="C51" s="50" t="s">
        <v>551</v>
      </c>
      <c r="D51" s="80" t="s">
        <v>552</v>
      </c>
      <c r="E51" s="47" t="str">
        <f aca="false">IF(OR(E$6="No",ISERROR(FIND("&amp;",D51)),ISERROR(FIND("_",$A51)))," ",LOWER(MID(D51,FIND("&amp;",D51)+1,1)))</f>
        <v>a</v>
      </c>
      <c r="F51" s="61" t="str">
        <f aca="false">IF(LEN(TRIM($B51)),IF(LEN(TRIM(D51))=0,"!!",IF(ISERROR(AND(FIND("&amp;",D51),FIND("Yes",E$6),FIND("_",$A51))),IF(E$6="Yes",IF(ISERROR(IF(AND(LEN(TRIM(E51))=0,E$6="Yes",FIND("_",$A51)),"!&amp;")="!&amp;")," ","!&amp;"),IF(ISERROR(IF(AND(FIND("&amp;",D51),E$6="No",FIND("_",$A51)),"!&amp;")="!&amp;")," ","!&amp;")),IF(LEN(TRIM(E51)),IF(AND(NOT(ISERROR(FIND("!o",$A51))),IF(E51=E$15,TRUE())),"!O",IF(AND(NOT(ISERROR(FIND("!c",$A51))),IF(E51=E$16,TRUE())),"!C",IF(AND(NOT(ISERROR(FIND("!y",$A51))),IF(E51=E$17,TRUE())),"!Y",IF(AND(NOT(ISERROR(FIND("!n",$A51))),IF(E51=E$18,TRUE())),"!N",IF(AND(NOT(ISERROR(FIND("!d",$A51))),IF(E51=E$19,TRUE())),"!D",IF(AND(NOT(ISERROR(FIND("d-",$A51))),IF(E51&lt;&gt;E50,TRUE())),"!-",IF(OR(AND($A51=$A50,E51=E50),AND($A51=$A49,E51=E49),AND($A51=$A48,E51=E48),AND($A51=$A47,E51=E47),AND($A51=$A46,E51=E46),AND($A51=$A45,E51=E45),AND($A51=$A44,E51=E44),AND($A51=$A43,E51=E43),AND($A51=$A42,E51=E42),AND($A51=$A41,E51=E41),AND($A51=$A40,E51=E40),AND($A51=$A39,E51=E39),AND($A51=$A38,E51=E38)),"!+",""))))))),"")))," ")</f>
        <v/>
      </c>
      <c r="G51" s="80" t="s">
        <v>553</v>
      </c>
      <c r="H51" s="47" t="str">
        <f aca="false">IF(OR(H$6="No",ISERROR(FIND("&amp;",G51)),ISERROR(FIND("_",$A51)))," ",LOWER(MID(G51,FIND("&amp;",G51)+1,1)))</f>
        <v>a</v>
      </c>
      <c r="I51" s="61" t="str">
        <f aca="false">IF(LEN(TRIM($B51)),IF(LEN(TRIM(G51))=0,"!!",IF(ISERROR(AND(FIND("&amp;",G51),FIND("Yes",H$6),FIND("_",$A51))),IF(H$6="Yes",IF(ISERROR(IF(AND(LEN(TRIM(H51))=0,H$6="Yes",FIND("_",$A51)),"!&amp;")="!&amp;")," ","!&amp;"),IF(ISERROR(IF(AND(FIND("&amp;",G51),H$6="No",FIND("_",$A51)),"!&amp;")="!&amp;")," ","!&amp;")),IF(LEN(TRIM(H51)),IF(AND(NOT(ISERROR(FIND("!o",$A51))),IF(H51=H$15,TRUE())),"!O",IF(AND(NOT(ISERROR(FIND("!c",$A51))),IF(H51=H$16,TRUE())),"!C",IF(AND(NOT(ISERROR(FIND("!y",$A51))),IF(H51=H$17,TRUE())),"!Y",IF(AND(NOT(ISERROR(FIND("!n",$A51))),IF(H51=H$18,TRUE())),"!N",IF(AND(NOT(ISERROR(FIND("!d",$A51))),IF(H51=H$19,TRUE())),"!D",IF(AND(NOT(ISERROR(FIND("d-",$A51))),IF(H51&lt;&gt;H50,TRUE())),"!-",IF(OR(AND($A51=$A50,H51=H50),AND($A51=$A49,H51=H49),AND($A51=$A48,H51=H48),AND($A51=$A47,H51=H47),AND($A51=$A46,H51=H46),AND($A51=$A45,H51=H45),AND($A51=$A44,H51=H44),AND($A51=$A43,H51=H43),AND($A51=$A42,H51=H42),AND($A51=$A41,H51=H41),AND($A51=$A40,H51=H40),AND($A51=$A39,H51=H39),AND($A51=$A38,H51=H38)),"!+",""))))))),"")))," ")</f>
        <v/>
      </c>
      <c r="J51" s="80" t="s">
        <v>554</v>
      </c>
      <c r="K51" s="47" t="str">
        <f aca="false">IF(OR(K$6="No",ISERROR(FIND("&amp;",J51)),ISERROR(FIND("_",$A51)))," ",LOWER(MID(J51,FIND("&amp;",J51)+1,1)))</f>
        <v>s</v>
      </c>
      <c r="L51" s="61" t="str">
        <f aca="false">IF(LEN(TRIM($B51)),IF(LEN(TRIM(J51))=0,"!!",IF(ISERROR(AND(FIND("&amp;",J51),FIND("Yes",K$6),FIND("_",$A51))),IF(K$6="Yes",IF(ISERROR(IF(AND(LEN(TRIM(K51))=0,K$6="Yes",FIND("_",$A51)),"!&amp;")="!&amp;")," ","!&amp;"),IF(ISERROR(IF(AND(FIND("&amp;",J51),K$6="No",FIND("_",$A51)),"!&amp;")="!&amp;")," ","!&amp;")),IF(LEN(TRIM(K51)),IF(AND(NOT(ISERROR(FIND("!o",$A51))),IF(K51=K$15,TRUE())),"!O",IF(AND(NOT(ISERROR(FIND("!c",$A51))),IF(K51=K$16,TRUE())),"!C",IF(AND(NOT(ISERROR(FIND("!y",$A51))),IF(K51=K$17,TRUE())),"!Y",IF(AND(NOT(ISERROR(FIND("!n",$A51))),IF(K51=K$18,TRUE())),"!N",IF(AND(NOT(ISERROR(FIND("!d",$A51))),IF(K51=K$19,TRUE())),"!D",IF(AND(NOT(ISERROR(FIND("d-",$A51))),IF(K51&lt;&gt;K50,TRUE())),"!-",IF(OR(AND($A51=$A50,K51=K50),AND($A51=$A49,K51=K49),AND($A51=$A48,K51=K48),AND($A51=$A47,K51=K47),AND($A51=$A46,K51=K46),AND($A51=$A45,K51=K45),AND($A51=$A44,K51=K44),AND($A51=$A43,K51=K43),AND($A51=$A42,K51=K42),AND($A51=$A41,K51=K41),AND($A51=$A40,K51=K40),AND($A51=$A39,K51=K39),AND($A51=$A38,K51=K38)),"!+",""))))))),"")))," ")</f>
        <v/>
      </c>
      <c r="M51" s="80" t="s">
        <v>555</v>
      </c>
      <c r="N51" s="47" t="str">
        <f aca="false">IF(OR(N$6="No",ISERROR(FIND("&amp;",M51)),ISERROR(FIND("_",$A51)))," ",LOWER(MID(M51,FIND("&amp;",M51)+1,1)))</f>
        <v>i</v>
      </c>
      <c r="O51" s="61" t="str">
        <f aca="false">IF(LEN(TRIM($B51)),IF(LEN(TRIM(M51))=0,"!!",IF(ISERROR(AND(FIND("&amp;",M51),FIND("Yes",N$6),FIND("_",$A51))),IF(N$6="Yes",IF(ISERROR(IF(AND(LEN(TRIM(N51))=0,N$6="Yes",FIND("_",$A51)),"!&amp;")="!&amp;")," ","!&amp;"),IF(ISERROR(IF(AND(FIND("&amp;",M51),N$6="No",FIND("_",$A51)),"!&amp;")="!&amp;")," ","!&amp;")),IF(LEN(TRIM(N51)),IF(AND(NOT(ISERROR(FIND("!o",$A51))),IF(N51=N$15,TRUE())),"!O",IF(AND(NOT(ISERROR(FIND("!c",$A51))),IF(N51=N$16,TRUE())),"!C",IF(AND(NOT(ISERROR(FIND("!y",$A51))),IF(N51=N$17,TRUE())),"!Y",IF(AND(NOT(ISERROR(FIND("!n",$A51))),IF(N51=N$18,TRUE())),"!N",IF(AND(NOT(ISERROR(FIND("!d",$A51))),IF(N51=N$19,TRUE())),"!D",IF(AND(NOT(ISERROR(FIND("d-",$A51))),IF(N51&lt;&gt;N50,TRUE())),"!-",IF(OR(AND($A51=$A50,N51=N50),AND($A51=$A49,N51=N49),AND($A51=$A48,N51=N48),AND($A51=$A47,N51=N47),AND($A51=$A46,N51=N46),AND($A51=$A45,N51=N45),AND($A51=$A44,N51=N44),AND($A51=$A43,N51=N43),AND($A51=$A42,N51=N42),AND($A51=$A41,N51=N41),AND($A51=$A40,N51=N40),AND($A51=$A39,N51=N39),AND($A51=$A38,N51=N38)),"!+",""))))))),"")))," ")</f>
        <v/>
      </c>
      <c r="P51" s="80" t="s">
        <v>556</v>
      </c>
      <c r="Q51" s="47" t="str">
        <f aca="false">IF(OR(Q$6="No",ISERROR(FIND("&amp;",P51)),ISERROR(FIND("_",$A51)))," ",LOWER(MID(P51,FIND("&amp;",P51)+1,1)))</f>
        <v>s</v>
      </c>
      <c r="R51" s="61" t="str">
        <f aca="false">IF(LEN(TRIM($B51)),IF(LEN(TRIM(P51))=0,"!!",IF(ISERROR(AND(FIND("&amp;",P51),FIND("Yes",Q$6),FIND("_",$A51))),IF(Q$6="Yes",IF(ISERROR(IF(AND(LEN(TRIM(Q51))=0,Q$6="Yes",FIND("_",$A51)),"!&amp;")="!&amp;")," ","!&amp;"),IF(ISERROR(IF(AND(FIND("&amp;",P51),Q$6="No",FIND("_",$A51)),"!&amp;")="!&amp;")," ","!&amp;")),IF(LEN(TRIM(Q51)),IF(AND(NOT(ISERROR(FIND("!o",$A51))),IF(Q51=Q$15,TRUE())),"!O",IF(AND(NOT(ISERROR(FIND("!c",$A51))),IF(Q51=Q$16,TRUE())),"!C",IF(AND(NOT(ISERROR(FIND("!y",$A51))),IF(Q51=Q$17,TRUE())),"!Y",IF(AND(NOT(ISERROR(FIND("!n",$A51))),IF(Q51=Q$18,TRUE())),"!N",IF(AND(NOT(ISERROR(FIND("!d",$A51))),IF(Q51=Q$19,TRUE())),"!D",IF(AND(NOT(ISERROR(FIND("d-",$A51))),IF(Q51&lt;&gt;Q50,TRUE())),"!-",IF(OR(AND($A51=$A50,Q51=Q50),AND($A51=$A49,Q51=Q49),AND($A51=$A48,Q51=Q48),AND($A51=$A47,Q51=Q47),AND($A51=$A46,Q51=Q46),AND($A51=$A45,Q51=Q45),AND($A51=$A44,Q51=Q44),AND($A51=$A43,Q51=Q43),AND($A51=$A42,Q51=Q42),AND($A51=$A41,Q51=Q41),AND($A51=$A40,Q51=Q40),AND($A51=$A39,Q51=Q39),AND($A51=$A38,Q51=Q38)),"!+",""))))))),"")))," ")</f>
        <v/>
      </c>
      <c r="S51" s="80" t="s">
        <v>557</v>
      </c>
      <c r="T51" s="47" t="str">
        <f aca="false">IF(OR(T$6="No",ISERROR(FIND("&amp;",S51)),ISERROR(FIND("_",$A51)))," ",LOWER(MID(S51,FIND("&amp;",S51)+1,1)))</f>
        <v>z</v>
      </c>
      <c r="U51" s="61" t="str">
        <f aca="false">IF(LEN(TRIM($B51)),IF(LEN(TRIM(S51))=0,"!!",IF(ISERROR(AND(FIND("&amp;",S51),FIND("Yes",T$6),FIND("_",$A51))),IF(T$6="Yes",IF(ISERROR(IF(AND(LEN(TRIM(T51))=0,T$6="Yes",FIND("_",$A51)),"!&amp;")="!&amp;")," ","!&amp;"),IF(ISERROR(IF(AND(FIND("&amp;",S51),T$6="No",FIND("_",$A51)),"!&amp;")="!&amp;")," ","!&amp;")),IF(LEN(TRIM(T51)),IF(AND(NOT(ISERROR(FIND("!o",$A51))),IF(T51=T$15,TRUE())),"!O",IF(AND(NOT(ISERROR(FIND("!c",$A51))),IF(T51=T$16,TRUE())),"!C",IF(AND(NOT(ISERROR(FIND("!y",$A51))),IF(T51=T$17,TRUE())),"!Y",IF(AND(NOT(ISERROR(FIND("!n",$A51))),IF(T51=T$18,TRUE())),"!N",IF(AND(NOT(ISERROR(FIND("!d",$A51))),IF(T51=T$19,TRUE())),"!D",IF(AND(NOT(ISERROR(FIND("d-",$A51))),IF(T51&lt;&gt;T50,TRUE())),"!-",IF(OR(AND($A51=$A50,T51=T50),AND($A51=$A49,T51=T49),AND($A51=$A48,T51=T48),AND($A51=$A47,T51=T47),AND($A51=$A46,T51=T46),AND($A51=$A45,T51=T45),AND($A51=$A44,T51=T44),AND($A51=$A43,T51=T43),AND($A51=$A42,T51=T42),AND($A51=$A41,T51=T41),AND($A51=$A40,T51=T40),AND($A51=$A39,T51=T39),AND($A51=$A38,T51=T38)),"!+",""))))))),"")))," ")</f>
        <v/>
      </c>
      <c r="V51" s="80" t="s">
        <v>558</v>
      </c>
      <c r="W51" s="47" t="str">
        <f aca="false">IF(OR(W$6="No",ISERROR(FIND("&amp;",V51)),ISERROR(FIND("_",$A51)))," ",LOWER(MID(V51,FIND("&amp;",V51)+1,1)))</f>
        <v>s</v>
      </c>
      <c r="X51" s="61" t="str">
        <f aca="false">IF(LEN(TRIM($B51)),IF(LEN(TRIM(V51))=0,"!!",IF(ISERROR(AND(FIND("&amp;",V51),FIND("Yes",W$6),FIND("_",$A51))),IF(W$6="Yes",IF(ISERROR(IF(AND(LEN(TRIM(W51))=0,W$6="Yes",FIND("_",$A51)),"!&amp;")="!&amp;")," ","!&amp;"),IF(ISERROR(IF(AND(FIND("&amp;",V51),W$6="No",FIND("_",$A51)),"!&amp;")="!&amp;")," ","!&amp;")),IF(LEN(TRIM(W51)),IF(AND(NOT(ISERROR(FIND("!o",$A51))),IF(W51=W$15,TRUE())),"!O",IF(AND(NOT(ISERROR(FIND("!c",$A51))),IF(W51=W$16,TRUE())),"!C",IF(AND(NOT(ISERROR(FIND("!y",$A51))),IF(W51=W$17,TRUE())),"!Y",IF(AND(NOT(ISERROR(FIND("!n",$A51))),IF(W51=W$18,TRUE())),"!N",IF(AND(NOT(ISERROR(FIND("!d",$A51))),IF(W51=W$19,TRUE())),"!D",IF(AND(NOT(ISERROR(FIND("d-",$A51))),IF(W51&lt;&gt;W50,TRUE())),"!-",IF(OR(AND($A51=$A50,W51=W50),AND($A51=$A49,W51=W49),AND($A51=$A48,W51=W48),AND($A51=$A47,W51=W47),AND($A51=$A46,W51=W46),AND($A51=$A45,W51=W45),AND($A51=$A44,W51=W44),AND($A51=$A43,W51=W43),AND($A51=$A42,W51=W42),AND($A51=$A41,W51=W41),AND($A51=$A40,W51=W40),AND($A51=$A39,W51=W39),AND($A51=$A38,W51=W38)),"!+",""))))))),"")))," ")</f>
        <v/>
      </c>
      <c r="Y51" s="80" t="s">
        <v>559</v>
      </c>
      <c r="Z51" s="47" t="str">
        <f aca="false">IF(OR(Z$6="No",ISERROR(FIND("&amp;",Y51)),ISERROR(FIND("_",$A51)))," ",LOWER(MID(Y51,FIND("&amp;",Y51)+1,1)))</f>
        <v>a</v>
      </c>
      <c r="AA51" s="61" t="str">
        <f aca="false">IF(LEN(TRIM($B51)),IF(LEN(TRIM(Y51))=0,"!!",IF(ISERROR(AND(FIND("&amp;",Y51),FIND("Yes",Z$6),FIND("_",$A51))),IF(Z$6="Yes",IF(ISERROR(IF(AND(LEN(TRIM(Z51))=0,Z$6="Yes",FIND("_",$A51)),"!&amp;")="!&amp;")," ","!&amp;"),IF(ISERROR(IF(AND(FIND("&amp;",Y51),Z$6="No",FIND("_",$A51)),"!&amp;")="!&amp;")," ","!&amp;")),IF(LEN(TRIM(Z51)),IF(AND(NOT(ISERROR(FIND("!o",$A51))),IF(Z51=Z$15,TRUE())),"!O",IF(AND(NOT(ISERROR(FIND("!c",$A51))),IF(Z51=Z$16,TRUE())),"!C",IF(AND(NOT(ISERROR(FIND("!y",$A51))),IF(Z51=Z$17,TRUE())),"!Y",IF(AND(NOT(ISERROR(FIND("!n",$A51))),IF(Z51=Z$18,TRUE())),"!N",IF(AND(NOT(ISERROR(FIND("!d",$A51))),IF(Z51=Z$19,TRUE())),"!D",IF(AND(NOT(ISERROR(FIND("d-",$A51))),IF(Z51&lt;&gt;Z50,TRUE())),"!-",IF(OR(AND($A51=$A50,Z51=Z50),AND($A51=$A49,Z51=Z49),AND($A51=$A48,Z51=Z48),AND($A51=$A47,Z51=Z47),AND($A51=$A46,Z51=Z46),AND($A51=$A45,Z51=Z45),AND($A51=$A44,Z51=Z44),AND($A51=$A43,Z51=Z43),AND($A51=$A42,Z51=Z42),AND($A51=$A41,Z51=Z41),AND($A51=$A40,Z51=Z40),AND($A51=$A39,Z51=Z39),AND($A51=$A38,Z51=Z38)),"!+",""))))))),"")))," ")</f>
        <v/>
      </c>
      <c r="AB51" s="81" t="s">
        <v>560</v>
      </c>
      <c r="AC51" s="47" t="str">
        <f aca="false">IF(OR(AC$6="No",ISERROR(FIND("&amp;",AB51)),ISERROR(FIND("_",$A51)))," ",LOWER(MID(AB51,FIND("&amp;",AB51)+1,1)))</f>
        <v> </v>
      </c>
      <c r="AD51" s="61" t="str">
        <f aca="false">IF(LEN(TRIM($B51)),IF(LEN(TRIM(AB51))=0,"!!",IF(ISERROR(AND(FIND("&amp;",AB51),FIND("Yes",AC$6),FIND("_",$A51))),IF(AC$6="Yes",IF(ISERROR(IF(AND(LEN(TRIM(AC51))=0,AC$6="Yes",FIND("_",$A51)),"!&amp;")="!&amp;")," ","!&amp;"),IF(ISERROR(IF(AND(FIND("&amp;",AB51),AC$6="No",FIND("_",$A51)),"!&amp;")="!&amp;")," ","!&amp;")),IF(LEN(TRIM(AC51)),IF(AND(NOT(ISERROR(FIND("!o",$A51))),IF(AC51=AC$15,TRUE())),"!O",IF(AND(NOT(ISERROR(FIND("!c",$A51))),IF(AC51=AC$16,TRUE())),"!C",IF(AND(NOT(ISERROR(FIND("!y",$A51))),IF(AC51=AC$17,TRUE())),"!Y",IF(AND(NOT(ISERROR(FIND("!n",$A51))),IF(AC51=AC$18,TRUE())),"!N",IF(AND(NOT(ISERROR(FIND("!d",$A51))),IF(AC51=AC$19,TRUE())),"!D",IF(AND(NOT(ISERROR(FIND("d-",$A51))),IF(AC51&lt;&gt;AC50,TRUE())),"!-",IF(OR(AND($A51=$A50,AC51=AC50),AND($A51=$A49,AC51=AC49),AND($A51=$A48,AC51=AC48),AND($A51=$A47,AC51=AC47),AND($A51=$A46,AC51=AC46),AND($A51=$A45,AC51=AC45),AND($A51=$A44,AC51=AC44),AND($A51=$A43,AC51=AC43),AND($A51=$A42,AC51=AC42),AND($A51=$A41,AC51=AC41),AND($A51=$A40,AC51=AC40),AND($A51=$A39,AC51=AC39),AND($A51=$A38,AC51=AC38)),"!+",""))))))),"")))," ")</f>
        <v> </v>
      </c>
      <c r="AE51" s="82" t="s">
        <v>561</v>
      </c>
      <c r="AF51" s="47" t="str">
        <f aca="false">IF(OR(AF$6="No",ISERROR(FIND("&amp;",AE51)),ISERROR(FIND("_",$A51)))," ",LOWER(MID(AE51,FIND("&amp;",AE51)+1,1)))</f>
        <v>a</v>
      </c>
      <c r="AG51" s="61" t="str">
        <f aca="false">IF(LEN(TRIM($B51)),IF(LEN(TRIM(AE51))=0,"!!",IF(ISERROR(AND(FIND("&amp;",AE51),FIND("Yes",AF$6),FIND("_",$A51))),IF(AF$6="Yes",IF(ISERROR(IF(AND(LEN(TRIM(AF51))=0,AF$6="Yes",FIND("_",$A51)),"!&amp;")="!&amp;")," ","!&amp;"),IF(ISERROR(IF(AND(FIND("&amp;",AE51),AF$6="No",FIND("_",$A51)),"!&amp;")="!&amp;")," ","!&amp;")),IF(LEN(TRIM(AF51)),IF(AND(NOT(ISERROR(FIND("!o",$A51))),IF(AF51=AF$15,TRUE())),"!O",IF(AND(NOT(ISERROR(FIND("!c",$A51))),IF(AF51=AF$16,TRUE())),"!C",IF(AND(NOT(ISERROR(FIND("!y",$A51))),IF(AF51=AF$17,TRUE())),"!Y",IF(AND(NOT(ISERROR(FIND("!n",$A51))),IF(AF51=AF$18,TRUE())),"!N",IF(AND(NOT(ISERROR(FIND("!d",$A51))),IF(AF51=AF$19,TRUE())),"!D",IF(AND(NOT(ISERROR(FIND("d-",$A51))),IF(AF51&lt;&gt;AF50,TRUE())),"!-",IF(OR(AND($A51=$A50,AF51=AF50),AND($A51=$A49,AF51=AF49),AND($A51=$A48,AF51=AF48),AND($A51=$A47,AF51=AF47),AND($A51=$A46,AF51=AF46),AND($A51=$A45,AF51=AF45),AND($A51=$A44,AF51=AF44),AND($A51=$A43,AF51=AF43),AND($A51=$A42,AF51=AF42),AND($A51=$A41,AF51=AF41),AND($A51=$A40,AF51=AF40),AND($A51=$A39,AF51=AF39),AND($A51=$A38,AF51=AF38)),"!+",""))))))),"")))," ")</f>
        <v/>
      </c>
      <c r="AH51" s="83" t="s">
        <v>562</v>
      </c>
      <c r="AI51" s="47" t="str">
        <f aca="false">IF(OR(AI$6="No",ISERROR(FIND("&amp;",AH51)),ISERROR(FIND("_",$A51)))," ",LOWER(MID(AH51,FIND("&amp;",AH51)+1,1)))</f>
        <v>a</v>
      </c>
      <c r="AJ51" s="61" t="str">
        <f aca="false">IF(LEN(TRIM($B51)),IF(LEN(TRIM(AH51))=0,"!!",IF(ISERROR(AND(FIND("&amp;",AH51),FIND("Yes",AI$6),FIND("_",$A51))),IF(AI$6="Yes",IF(ISERROR(IF(AND(LEN(TRIM(AI51))=0,AI$6="Yes",FIND("_",$A51)),"!&amp;")="!&amp;")," ","!&amp;"),IF(ISERROR(IF(AND(FIND("&amp;",AH51),AI$6="No",FIND("_",$A51)),"!&amp;")="!&amp;")," ","!&amp;")),IF(LEN(TRIM(AI51)),IF(AND(NOT(ISERROR(FIND("!o",$A51))),IF(AI51=AI$15,TRUE())),"!O",IF(AND(NOT(ISERROR(FIND("!c",$A51))),IF(AI51=AI$16,TRUE())),"!C",IF(AND(NOT(ISERROR(FIND("!y",$A51))),IF(AI51=AI$17,TRUE())),"!Y",IF(AND(NOT(ISERROR(FIND("!n",$A51))),IF(AI51=AI$18,TRUE())),"!N",IF(AND(NOT(ISERROR(FIND("!d",$A51))),IF(AI51=AI$19,TRUE())),"!D",IF(AND(NOT(ISERROR(FIND("d-",$A51))),IF(AI51&lt;&gt;AI50,TRUE())),"!-",IF(OR(AND($A51=$A50,AI51=AI50),AND($A51=$A49,AI51=AI49),AND($A51=$A48,AI51=AI48),AND($A51=$A47,AI51=AI47),AND($A51=$A46,AI51=AI46),AND($A51=$A45,AI51=AI45),AND($A51=$A44,AI51=AI44),AND($A51=$A43,AI51=AI43),AND($A51=$A42,AI51=AI42),AND($A51=$A41,AI51=AI41),AND($A51=$A40,AI51=AI40),AND($A51=$A39,AI51=AI39),AND($A51=$A38,AI51=AI38)),"!+",""))))))),"")))," ")</f>
        <v/>
      </c>
      <c r="AK51" s="86" t="s">
        <v>563</v>
      </c>
      <c r="AL51" s="47" t="str">
        <f aca="false">IF(OR(AL$6="No",ISERROR(FIND("&amp;",AK51)),ISERROR(FIND("_",$A51)))," ",LOWER(MID(AK51,FIND("&amp;",AK51)+1,1)))</f>
        <v> </v>
      </c>
      <c r="AM51" s="61" t="str">
        <f aca="false">IF(LEN(TRIM($B51)),IF(LEN(TRIM(AK51))=0,"!!",IF(ISERROR(AND(FIND("&amp;",AK51),FIND("Yes",AL$6),FIND("_",$A51))),IF(AL$6="Yes",IF(ISERROR(IF(AND(LEN(TRIM(AL51))=0,AL$6="Yes",FIND("_",$A51)),"!&amp;")="!&amp;")," ","!&amp;"),IF(ISERROR(IF(AND(FIND("&amp;",AK51),AL$6="No",FIND("_",$A51)),"!&amp;")="!&amp;")," ","!&amp;")),IF(LEN(TRIM(AL51)),IF(AND(NOT(ISERROR(FIND("!o",$A51))),IF(AL51=AL$15,TRUE())),"!O",IF(AND(NOT(ISERROR(FIND("!c",$A51))),IF(AL51=AL$16,TRUE())),"!C",IF(AND(NOT(ISERROR(FIND("!y",$A51))),IF(AL51=AL$17,TRUE())),"!Y",IF(AND(NOT(ISERROR(FIND("!n",$A51))),IF(AL51=AL$18,TRUE())),"!N",IF(AND(NOT(ISERROR(FIND("!d",$A51))),IF(AL51=AL$19,TRUE())),"!D",IF(AND(NOT(ISERROR(FIND("d-",$A51))),IF(AL51&lt;&gt;AL50,TRUE())),"!-",IF(OR(AND($A51=$A50,AL51=AL50),AND($A51=$A49,AL51=AL49),AND($A51=$A48,AL51=AL48),AND($A51=$A47,AL51=AL47),AND($A51=$A46,AL51=AL46),AND($A51=$A45,AL51=AL45),AND($A51=$A44,AL51=AL44),AND($A51=$A43,AL51=AL43),AND($A51=$A42,AL51=AL42),AND($A51=$A41,AL51=AL41),AND($A51=$A40,AL51=AL40),AND($A51=$A39,AL51=AL39),AND($A51=$A38,AL51=AL38)),"!+",""))))))),"")))," ")</f>
        <v> </v>
      </c>
      <c r="AN51" s="80" t="s">
        <v>564</v>
      </c>
      <c r="AO51" s="47" t="str">
        <f aca="false">IF(OR(AO$6="No",ISERROR(FIND("&amp;",AN51)),ISERROR(FIND("_",$A51)))," ",LOWER(MID(AN51,FIND("&amp;",AN51)+1,1)))</f>
        <v>t</v>
      </c>
      <c r="AP51" s="61" t="str">
        <f aca="false">IF(LEN(TRIM($B51)),IF(LEN(TRIM(AN51))=0,"!!",IF(ISERROR(AND(FIND("&amp;",AN51),FIND("Yes",AO$6),FIND("_",$A51))),IF(AO$6="Yes",IF(ISERROR(IF(AND(LEN(TRIM(AO51))=0,AO$6="Yes",FIND("_",$A51)),"!&amp;")="!&amp;")," ","!&amp;"),IF(ISERROR(IF(AND(FIND("&amp;",AN51),AO$6="No",FIND("_",$A51)),"!&amp;")="!&amp;")," ","!&amp;")),IF(LEN(TRIM(AO51)),IF(AND(NOT(ISERROR(FIND("!o",$A51))),IF(AO51=AO$15,TRUE())),"!O",IF(AND(NOT(ISERROR(FIND("!c",$A51))),IF(AO51=AO$16,TRUE())),"!C",IF(AND(NOT(ISERROR(FIND("!y",$A51))),IF(AO51=AO$17,TRUE())),"!Y",IF(AND(NOT(ISERROR(FIND("!n",$A51))),IF(AO51=AO$18,TRUE())),"!N",IF(AND(NOT(ISERROR(FIND("!d",$A51))),IF(AO51=AO$19,TRUE())),"!D",IF(AND(NOT(ISERROR(FIND("d-",$A51))),IF(AO51&lt;&gt;AO50,TRUE())),"!-",IF(OR(AND($A51=$A50,AO51=AO50),AND($A51=$A49,AO51=AO49),AND($A51=$A48,AO51=AO48),AND($A51=$A47,AO51=AO47),AND($A51=$A46,AO51=AO46),AND($A51=$A45,AO51=AO45),AND($A51=$A44,AO51=AO44),AND($A51=$A43,AO51=AO43),AND($A51=$A42,AO51=AO42),AND($A51=$A41,AO51=AO41),AND($A51=$A40,AO51=AO40),AND($A51=$A39,AO51=AO39),AND($A51=$A38,AO51=AO38)),"!+",""))))))),"")))," ")</f>
        <v/>
      </c>
      <c r="AQ51" s="80" t="s">
        <v>565</v>
      </c>
      <c r="AR51" s="47" t="str">
        <f aca="false">IF(OR(AR$6="No",ISERROR(FIND("&amp;",AQ51)),ISERROR(FIND("_",$A51)))," ",LOWER(MID(AQ51,FIND("&amp;",AQ51)+1,1)))</f>
        <v>î</v>
      </c>
      <c r="AS51" s="61" t="str">
        <f aca="false">IF(LEN(TRIM($B51)),IF(LEN(TRIM(AQ51))=0,"!!",IF(ISERROR(AND(FIND("&amp;",AQ51),FIND("Yes",AR$6),FIND("_",$A51))),IF(AR$6="Yes",IF(ISERROR(IF(AND(LEN(TRIM(AR51))=0,AR$6="Yes",FIND("_",$A51)),"!&amp;")="!&amp;")," ","!&amp;"),IF(ISERROR(IF(AND(FIND("&amp;",AQ51),AR$6="No",FIND("_",$A51)),"!&amp;")="!&amp;")," ","!&amp;")),IF(LEN(TRIM(AR51)),IF(AND(NOT(ISERROR(FIND("!o",$A51))),IF(AR51=AR$15,TRUE())),"!O",IF(AND(NOT(ISERROR(FIND("!c",$A51))),IF(AR51=AR$16,TRUE())),"!C",IF(AND(NOT(ISERROR(FIND("!y",$A51))),IF(AR51=AR$17,TRUE())),"!Y",IF(AND(NOT(ISERROR(FIND("!n",$A51))),IF(AR51=AR$18,TRUE())),"!N",IF(AND(NOT(ISERROR(FIND("!d",$A51))),IF(AR51=AR$19,TRUE())),"!D",IF(AND(NOT(ISERROR(FIND("d-",$A51))),IF(AR51&lt;&gt;AR50,TRUE())),"!-",IF(OR(AND($A51=$A50,AR51=AR50),AND($A51=$A49,AR51=AR49),AND($A51=$A48,AR51=AR48),AND($A51=$A47,AR51=AR47),AND($A51=$A46,AR51=AR46),AND($A51=$A45,AR51=AR45),AND($A51=$A44,AR51=AR44),AND($A51=$A43,AR51=AR43),AND($A51=$A42,AR51=AR42),AND($A51=$A41,AR51=AR41),AND($A51=$A40,AR51=AR40),AND($A51=$A39,AR51=AR39),AND($A51=$A38,AR51=AR38)),"!+",""))))))),"")))," ")</f>
        <v/>
      </c>
      <c r="AT51" s="85" t="s">
        <v>566</v>
      </c>
      <c r="AU51" s="47" t="str">
        <f aca="false">IF(OR(AU$6="No",ISERROR(FIND("&amp;",AT51)),ISERROR(FIND("_",$A51)))," ",LOWER(MID(AT51,FIND("&amp;",AT51)+1,1)))</f>
        <v>у</v>
      </c>
      <c r="AV51" s="61" t="str">
        <f aca="false">IF(LEN(TRIM($B51)),IF(LEN(TRIM(AT51))=0,"!!",IF(ISERROR(AND(FIND("&amp;",AT51),FIND("Yes",AU$6),FIND("_",$A51))),IF(AU$6="Yes",IF(ISERROR(IF(AND(LEN(TRIM(AU51))=0,AU$6="Yes",FIND("_",$A51)),"!&amp;")="!&amp;")," ","!&amp;"),IF(ISERROR(IF(AND(FIND("&amp;",AT51),AU$6="No",FIND("_",$A51)),"!&amp;")="!&amp;")," ","!&amp;")),IF(LEN(TRIM(AU51)),IF(AND(NOT(ISERROR(FIND("!o",$A51))),IF(AU51=AU$15,TRUE())),"!O",IF(AND(NOT(ISERROR(FIND("!c",$A51))),IF(AU51=AU$16,TRUE())),"!C",IF(AND(NOT(ISERROR(FIND("!y",$A51))),IF(AU51=AU$17,TRUE())),"!Y",IF(AND(NOT(ISERROR(FIND("!n",$A51))),IF(AU51=AU$18,TRUE())),"!N",IF(AND(NOT(ISERROR(FIND("!d",$A51))),IF(AU51=AU$19,TRUE())),"!D",IF(AND(NOT(ISERROR(FIND("d-",$A51))),IF(AU51&lt;&gt;AU50,TRUE())),"!-",IF(OR(AND($A51=$A50,AU51=AU50),AND($A51=$A49,AU51=AU49),AND($A51=$A48,AU51=AU48),AND($A51=$A47,AU51=AU47),AND($A51=$A46,AU51=AU46),AND($A51=$A45,AU51=AU45),AND($A51=$A44,AU51=AU44),AND($A51=$A43,AU51=AU43),AND($A51=$A42,AU51=AU42),AND($A51=$A41,AU51=AU41),AND($A51=$A40,AU51=AU40),AND($A51=$A39,AU51=AU39),AND($A51=$A38,AU51=AU38)),"!+",""))))))),"")))," ")</f>
        <v/>
      </c>
      <c r="AW51" s="80" t="s">
        <v>567</v>
      </c>
      <c r="AX51" s="47" t="str">
        <f aca="false">IF(OR(AX$6="No",ISERROR(FIND("&amp;",AW51)),ISERROR(FIND("_",$A51)))," ",LOWER(MID(AW51,FIND("&amp;",AW51)+1,1)))</f>
        <v>m</v>
      </c>
      <c r="AY51" s="61" t="str">
        <f aca="false">IF(LEN(TRIM($B51)),IF(LEN(TRIM(AW51))=0,"!!",IF(ISERROR(AND(FIND("&amp;",AW51),FIND("Yes",AX$6),FIND("_",$A51))),IF(AX$6="Yes",IF(ISERROR(IF(AND(LEN(TRIM(AX51))=0,AX$6="Yes",FIND("_",$A51)),"!&amp;")="!&amp;")," ","!&amp;"),IF(ISERROR(IF(AND(FIND("&amp;",AW51),AX$6="No",FIND("_",$A51)),"!&amp;")="!&amp;")," ","!&amp;")),IF(LEN(TRIM(AX51)),IF(AND(NOT(ISERROR(FIND("!o",$A51))),IF(AX51=AX$15,TRUE())),"!O",IF(AND(NOT(ISERROR(FIND("!c",$A51))),IF(AX51=AX$16,TRUE())),"!C",IF(AND(NOT(ISERROR(FIND("!y",$A51))),IF(AX51=AX$17,TRUE())),"!Y",IF(AND(NOT(ISERROR(FIND("!n",$A51))),IF(AX51=AX$18,TRUE())),"!N",IF(AND(NOT(ISERROR(FIND("!d",$A51))),IF(AX51=AX$19,TRUE())),"!D",IF(AND(NOT(ISERROR(FIND("d-",$A51))),IF(AX51&lt;&gt;AX50,TRUE())),"!-",IF(OR(AND($A51=$A50,AX51=AX50),AND($A51=$A49,AX51=AX49),AND($A51=$A48,AX51=AX48),AND($A51=$A47,AX51=AX47),AND($A51=$A46,AX51=AX46),AND($A51=$A45,AX51=AX45),AND($A51=$A44,AX51=AX44),AND($A51=$A43,AX51=AX43),AND($A51=$A42,AX51=AX42),AND($A51=$A41,AX51=AX41),AND($A51=$A40,AX51=AX40),AND($A51=$A39,AX51=AX39),AND($A51=$A38,AX51=AX38)),"!+",""))))))),"")))," ")</f>
        <v/>
      </c>
      <c r="AZ51" s="80" t="str">
        <f aca="false">SUBSTITUTE($D51,"&amp;","")</f>
        <v>Always On Top</v>
      </c>
      <c r="BA51" s="47" t="str">
        <f aca="false">IF(OR(BA$6="No",ISERROR(FIND("&amp;",AZ51)),ISERROR(FIND("_",$A51)))," ",LOWER(MID(AZ51,FIND("&amp;",AZ51)+1,1)))</f>
        <v> </v>
      </c>
      <c r="BB51" s="61" t="str">
        <f aca="false">IF(LEN(TRIM($B51)),IF(LEN(TRIM(AZ51))=0,"!!",IF(ISERROR(AND(FIND("&amp;",AZ51),FIND("Yes",BA$6),FIND("_",$A51))),IF(BA$6="Yes",IF(ISERROR(IF(AND(LEN(TRIM(BA51))=0,BA$6="Yes",FIND("_",$A51)),"!&amp;")="!&amp;")," ","!&amp;"),IF(ISERROR(IF(AND(FIND("&amp;",AZ51),BA$6="No",FIND("_",$A51)),"!&amp;")="!&amp;")," ","!&amp;")),IF(LEN(TRIM(BA51)),IF(AND(NOT(ISERROR(FIND("!o",$A51))),IF(BA51=BA$15,TRUE())),"!O",IF(AND(NOT(ISERROR(FIND("!c",$A51))),IF(BA51=BA$16,TRUE())),"!C",IF(AND(NOT(ISERROR(FIND("!y",$A51))),IF(BA51=BA$17,TRUE())),"!Y",IF(AND(NOT(ISERROR(FIND("!n",$A51))),IF(BA51=BA$18,TRUE())),"!N",IF(AND(NOT(ISERROR(FIND("!d",$A51))),IF(BA51=BA$19,TRUE())),"!D",IF(AND(NOT(ISERROR(FIND("d-",$A51))),IF(BA51&lt;&gt;BA50,TRUE())),"!-",IF(OR(AND($A51=$A50,BA51=BA50),AND($A51=$A49,BA51=BA49),AND($A51=$A48,BA51=BA48),AND($A51=$A47,BA51=BA47),AND($A51=$A46,BA51=BA46),AND($A51=$A45,BA51=BA45),AND($A51=$A44,BA51=BA44),AND($A51=$A43,BA51=BA43),AND($A51=$A42,BA51=BA42),AND($A51=$A41,BA51=BA41),AND($A51=$A40,BA51=BA40),AND($A51=$A39,BA51=BA39),AND($A51=$A38,BA51=BA38)),"!+",""))))))),"")))," ")</f>
        <v>!&amp;</v>
      </c>
    </row>
    <row collapsed="false" customFormat="false" customHeight="true" hidden="false" ht="12.75" outlineLevel="0" r="52">
      <c r="A52" s="47" t="s">
        <v>550</v>
      </c>
      <c r="B52" s="41" t="s">
        <v>80</v>
      </c>
      <c r="C52" s="50" t="s">
        <v>568</v>
      </c>
      <c r="D52" s="80" t="s">
        <v>569</v>
      </c>
      <c r="E52" s="47" t="str">
        <f aca="false">IF(OR(E$6="No",ISERROR(FIND("&amp;",D52)),ISERROR(FIND("_",$A52)))," ",LOWER(MID(D52,FIND("&amp;",D52)+1,1)))</f>
        <v>b</v>
      </c>
      <c r="F52" s="61" t="str">
        <f aca="false">IF(LEN(TRIM($B52)),IF(LEN(TRIM(D52))=0,"!!",IF(ISERROR(AND(FIND("&amp;",D52),FIND("Yes",E$6),FIND("_",$A52))),IF(E$6="Yes",IF(ISERROR(IF(AND(LEN(TRIM(E52))=0,E$6="Yes",FIND("_",$A52)),"!&amp;")="!&amp;")," ","!&amp;"),IF(ISERROR(IF(AND(FIND("&amp;",D52),E$6="No",FIND("_",$A52)),"!&amp;")="!&amp;")," ","!&amp;")),IF(LEN(TRIM(E52)),IF(AND(NOT(ISERROR(FIND("!o",$A52))),IF(E52=E$15,TRUE())),"!O",IF(AND(NOT(ISERROR(FIND("!c",$A52))),IF(E52=E$16,TRUE())),"!C",IF(AND(NOT(ISERROR(FIND("!y",$A52))),IF(E52=E$17,TRUE())),"!Y",IF(AND(NOT(ISERROR(FIND("!n",$A52))),IF(E52=E$18,TRUE())),"!N",IF(AND(NOT(ISERROR(FIND("!d",$A52))),IF(E52=E$19,TRUE())),"!D",IF(AND(NOT(ISERROR(FIND("d-",$A52))),IF(E52&lt;&gt;E51,TRUE())),"!-",IF(OR(AND($A52=$A51,E52=E51),AND($A52=$A50,E52=E50),AND($A52=$A49,E52=E49),AND($A52=$A48,E52=E48),AND($A52=$A47,E52=E47),AND($A52=$A46,E52=E46),AND($A52=$A45,E52=E45),AND($A52=$A44,E52=E44),AND($A52=$A43,E52=E43),AND($A52=$A42,E52=E42),AND($A52=$A41,E52=E41),AND($A52=$A40,E52=E40),AND($A52=$A39,E52=E39)),"!+",""))))))),"")))," ")</f>
        <v/>
      </c>
      <c r="G52" s="80" t="s">
        <v>570</v>
      </c>
      <c r="H52" s="47" t="str">
        <f aca="false">IF(OR(H$6="No",ISERROR(FIND("&amp;",G52)),ISERROR(FIND("_",$A52)))," ",LOWER(MID(G52,FIND("&amp;",G52)+1,1)))</f>
        <v>u</v>
      </c>
      <c r="I52" s="61" t="str">
        <f aca="false">IF(LEN(TRIM($B52)),IF(LEN(TRIM(G52))=0,"!!",IF(ISERROR(AND(FIND("&amp;",G52),FIND("Yes",H$6),FIND("_",$A52))),IF(H$6="Yes",IF(ISERROR(IF(AND(LEN(TRIM(H52))=0,H$6="Yes",FIND("_",$A52)),"!&amp;")="!&amp;")," ","!&amp;"),IF(ISERROR(IF(AND(FIND("&amp;",G52),H$6="No",FIND("_",$A52)),"!&amp;")="!&amp;")," ","!&amp;")),IF(LEN(TRIM(H52)),IF(AND(NOT(ISERROR(FIND("!o",$A52))),IF(H52=H$15,TRUE())),"!O",IF(AND(NOT(ISERROR(FIND("!c",$A52))),IF(H52=H$16,TRUE())),"!C",IF(AND(NOT(ISERROR(FIND("!y",$A52))),IF(H52=H$17,TRUE())),"!Y",IF(AND(NOT(ISERROR(FIND("!n",$A52))),IF(H52=H$18,TRUE())),"!N",IF(AND(NOT(ISERROR(FIND("!d",$A52))),IF(H52=H$19,TRUE())),"!D",IF(AND(NOT(ISERROR(FIND("d-",$A52))),IF(H52&lt;&gt;H51,TRUE())),"!-",IF(OR(AND($A52=$A51,H52=H51),AND($A52=$A50,H52=H50),AND($A52=$A49,H52=H49),AND($A52=$A48,H52=H48),AND($A52=$A47,H52=H47),AND($A52=$A46,H52=H46),AND($A52=$A45,H52=H45),AND($A52=$A44,H52=H44),AND($A52=$A43,H52=H43),AND($A52=$A42,H52=H42),AND($A52=$A41,H52=H41),AND($A52=$A40,H52=H40),AND($A52=$A39,H52=H39)),"!+",""))))))),"")))," ")</f>
        <v/>
      </c>
      <c r="J52" s="87"/>
      <c r="K52" s="47" t="str">
        <f aca="false">IF(OR(K$6="No",ISERROR(FIND("&amp;",J52)),ISERROR(FIND("_",$A52)))," ",LOWER(MID(J52,FIND("&amp;",J52)+1,1)))</f>
        <v> </v>
      </c>
      <c r="L52" s="61" t="str">
        <f aca="false">IF(LEN(TRIM($B52)),IF(LEN(TRIM(J52))=0,"!!",IF(ISERROR(AND(FIND("&amp;",J52),FIND("Yes",K$6),FIND("_",$A52))),IF(K$6="Yes",IF(ISERROR(IF(AND(LEN(TRIM(K52))=0,K$6="Yes",FIND("_",$A52)),"!&amp;")="!&amp;")," ","!&amp;"),IF(ISERROR(IF(AND(FIND("&amp;",J52),K$6="No",FIND("_",$A52)),"!&amp;")="!&amp;")," ","!&amp;")),IF(LEN(TRIM(K52)),IF(AND(NOT(ISERROR(FIND("!o",$A52))),IF(K52=K$15,TRUE())),"!O",IF(AND(NOT(ISERROR(FIND("!c",$A52))),IF(K52=K$16,TRUE())),"!C",IF(AND(NOT(ISERROR(FIND("!y",$A52))),IF(K52=K$17,TRUE())),"!Y",IF(AND(NOT(ISERROR(FIND("!n",$A52))),IF(K52=K$18,TRUE())),"!N",IF(AND(NOT(ISERROR(FIND("!d",$A52))),IF(K52=K$19,TRUE())),"!D",IF(AND(NOT(ISERROR(FIND("d-",$A52))),IF(K52&lt;&gt;K51,TRUE())),"!-",IF(OR(AND($A52=$A51,K52=K51),AND($A52=$A50,K52=K50),AND($A52=$A49,K52=K49),AND($A52=$A48,K52=K48),AND($A52=$A47,K52=K47),AND($A52=$A46,K52=K46),AND($A52=$A45,K52=K45),AND($A52=$A44,K52=K44),AND($A52=$A43,K52=K43),AND($A52=$A42,K52=K42),AND($A52=$A41,K52=K41),AND($A52=$A40,K52=K40),AND($A52=$A39,K52=K39)),"!+",""))))))),"")))," ")</f>
        <v>!!</v>
      </c>
      <c r="M52" s="80"/>
      <c r="N52" s="47" t="str">
        <f aca="false">IF(OR(N$6="No",ISERROR(FIND("&amp;",M52)),ISERROR(FIND("_",$A52)))," ",LOWER(MID(M52,FIND("&amp;",M52)+1,1)))</f>
        <v> </v>
      </c>
      <c r="O52" s="61" t="str">
        <f aca="false">IF(LEN(TRIM($B52)),IF(LEN(TRIM(M52))=0,"!!",IF(ISERROR(AND(FIND("&amp;",M52),FIND("Yes",N$6),FIND("_",$A52))),IF(N$6="Yes",IF(ISERROR(IF(AND(LEN(TRIM(N52))=0,N$6="Yes",FIND("_",$A52)),"!&amp;")="!&amp;")," ","!&amp;"),IF(ISERROR(IF(AND(FIND("&amp;",M52),N$6="No",FIND("_",$A52)),"!&amp;")="!&amp;")," ","!&amp;")),IF(LEN(TRIM(N52)),IF(AND(NOT(ISERROR(FIND("!o",$A52))),IF(N52=N$15,TRUE())),"!O",IF(AND(NOT(ISERROR(FIND("!c",$A52))),IF(N52=N$16,TRUE())),"!C",IF(AND(NOT(ISERROR(FIND("!y",$A52))),IF(N52=N$17,TRUE())),"!Y",IF(AND(NOT(ISERROR(FIND("!n",$A52))),IF(N52=N$18,TRUE())),"!N",IF(AND(NOT(ISERROR(FIND("!d",$A52))),IF(N52=N$19,TRUE())),"!D",IF(AND(NOT(ISERROR(FIND("d-",$A52))),IF(N52&lt;&gt;N51,TRUE())),"!-",IF(OR(AND($A52=$A51,N52=N51),AND($A52=$A50,N52=N50),AND($A52=$A49,N52=N49),AND($A52=$A48,N52=N48),AND($A52=$A47,N52=N47),AND($A52=$A46,N52=N46),AND($A52=$A45,N52=N45),AND($A52=$A44,N52=N44),AND($A52=$A43,N52=N43),AND($A52=$A42,N52=N42),AND($A52=$A41,N52=N41),AND($A52=$A40,N52=N40),AND($A52=$A39,N52=N39)),"!+",""))))))),"")))," ")</f>
        <v>!!</v>
      </c>
      <c r="P52" s="80"/>
      <c r="Q52" s="47" t="str">
        <f aca="false">IF(OR(Q$6="No",ISERROR(FIND("&amp;",P52)),ISERROR(FIND("_",$A52)))," ",LOWER(MID(P52,FIND("&amp;",P52)+1,1)))</f>
        <v> </v>
      </c>
      <c r="R52" s="61" t="str">
        <f aca="false">IF(LEN(TRIM($B52)),IF(LEN(TRIM(P52))=0,"!!",IF(ISERROR(AND(FIND("&amp;",P52),FIND("Yes",Q$6),FIND("_",$A52))),IF(Q$6="Yes",IF(ISERROR(IF(AND(LEN(TRIM(Q52))=0,Q$6="Yes",FIND("_",$A52)),"!&amp;")="!&amp;")," ","!&amp;"),IF(ISERROR(IF(AND(FIND("&amp;",P52),Q$6="No",FIND("_",$A52)),"!&amp;")="!&amp;")," ","!&amp;")),IF(LEN(TRIM(Q52)),IF(AND(NOT(ISERROR(FIND("!o",$A52))),IF(Q52=Q$15,TRUE())),"!O",IF(AND(NOT(ISERROR(FIND("!c",$A52))),IF(Q52=Q$16,TRUE())),"!C",IF(AND(NOT(ISERROR(FIND("!y",$A52))),IF(Q52=Q$17,TRUE())),"!Y",IF(AND(NOT(ISERROR(FIND("!n",$A52))),IF(Q52=Q$18,TRUE())),"!N",IF(AND(NOT(ISERROR(FIND("!d",$A52))),IF(Q52=Q$19,TRUE())),"!D",IF(AND(NOT(ISERROR(FIND("d-",$A52))),IF(Q52&lt;&gt;Q51,TRUE())),"!-",IF(OR(AND($A52=$A51,Q52=Q51),AND($A52=$A50,Q52=Q50),AND($A52=$A49,Q52=Q49),AND($A52=$A48,Q52=Q48),AND($A52=$A47,Q52=Q47),AND($A52=$A46,Q52=Q46),AND($A52=$A45,Q52=Q45),AND($A52=$A44,Q52=Q44),AND($A52=$A43,Q52=Q43),AND($A52=$A42,Q52=Q42),AND($A52=$A41,Q52=Q41),AND($A52=$A40,Q52=Q40),AND($A52=$A39,Q52=Q39)),"!+",""))))))),"")))," ")</f>
        <v>!!</v>
      </c>
      <c r="S52" s="80"/>
      <c r="T52" s="47" t="str">
        <f aca="false">IF(OR(T$6="No",ISERROR(FIND("&amp;",S52)),ISERROR(FIND("_",$A52)))," ",LOWER(MID(S52,FIND("&amp;",S52)+1,1)))</f>
        <v> </v>
      </c>
      <c r="U52" s="61" t="str">
        <f aca="false">IF(LEN(TRIM($B52)),IF(LEN(TRIM(S52))=0,"!!",IF(ISERROR(AND(FIND("&amp;",S52),FIND("Yes",T$6),FIND("_",$A52))),IF(T$6="Yes",IF(ISERROR(IF(AND(LEN(TRIM(T52))=0,T$6="Yes",FIND("_",$A52)),"!&amp;")="!&amp;")," ","!&amp;"),IF(ISERROR(IF(AND(FIND("&amp;",S52),T$6="No",FIND("_",$A52)),"!&amp;")="!&amp;")," ","!&amp;")),IF(LEN(TRIM(T52)),IF(AND(NOT(ISERROR(FIND("!o",$A52))),IF(T52=T$15,TRUE())),"!O",IF(AND(NOT(ISERROR(FIND("!c",$A52))),IF(T52=T$16,TRUE())),"!C",IF(AND(NOT(ISERROR(FIND("!y",$A52))),IF(T52=T$17,TRUE())),"!Y",IF(AND(NOT(ISERROR(FIND("!n",$A52))),IF(T52=T$18,TRUE())),"!N",IF(AND(NOT(ISERROR(FIND("!d",$A52))),IF(T52=T$19,TRUE())),"!D",IF(AND(NOT(ISERROR(FIND("d-",$A52))),IF(T52&lt;&gt;T51,TRUE())),"!-",IF(OR(AND($A52=$A51,T52=T51),AND($A52=$A50,T52=T50),AND($A52=$A49,T52=T49),AND($A52=$A48,T52=T48),AND($A52=$A47,T52=T47),AND($A52=$A46,T52=T46),AND($A52=$A45,T52=T45),AND($A52=$A44,T52=T44),AND($A52=$A43,T52=T43),AND($A52=$A42,T52=T42),AND($A52=$A41,T52=T41),AND($A52=$A40,T52=T40),AND($A52=$A39,T52=T39)),"!+",""))))))),"")))," ")</f>
        <v>!!</v>
      </c>
      <c r="V52" s="80"/>
      <c r="W52" s="47" t="str">
        <f aca="false">IF(OR(W$6="No",ISERROR(FIND("&amp;",V52)),ISERROR(FIND("_",$A52)))," ",LOWER(MID(V52,FIND("&amp;",V52)+1,1)))</f>
        <v> </v>
      </c>
      <c r="X52" s="61" t="str">
        <f aca="false">IF(LEN(TRIM($B52)),IF(LEN(TRIM(V52))=0,"!!",IF(ISERROR(AND(FIND("&amp;",V52),FIND("Yes",W$6),FIND("_",$A52))),IF(W$6="Yes",IF(ISERROR(IF(AND(LEN(TRIM(W52))=0,W$6="Yes",FIND("_",$A52)),"!&amp;")="!&amp;")," ","!&amp;"),IF(ISERROR(IF(AND(FIND("&amp;",V52),W$6="No",FIND("_",$A52)),"!&amp;")="!&amp;")," ","!&amp;")),IF(LEN(TRIM(W52)),IF(AND(NOT(ISERROR(FIND("!o",$A52))),IF(W52=W$15,TRUE())),"!O",IF(AND(NOT(ISERROR(FIND("!c",$A52))),IF(W52=W$16,TRUE())),"!C",IF(AND(NOT(ISERROR(FIND("!y",$A52))),IF(W52=W$17,TRUE())),"!Y",IF(AND(NOT(ISERROR(FIND("!n",$A52))),IF(W52=W$18,TRUE())),"!N",IF(AND(NOT(ISERROR(FIND("!d",$A52))),IF(W52=W$19,TRUE())),"!D",IF(AND(NOT(ISERROR(FIND("d-",$A52))),IF(W52&lt;&gt;W51,TRUE())),"!-",IF(OR(AND($A52=$A51,W52=W51),AND($A52=$A50,W52=W50),AND($A52=$A49,W52=W49),AND($A52=$A48,W52=W48),AND($A52=$A47,W52=W47),AND($A52=$A46,W52=W46),AND($A52=$A45,W52=W45),AND($A52=$A44,W52=W44),AND($A52=$A43,W52=W43),AND($A52=$A42,W52=W42),AND($A52=$A41,W52=W41),AND($A52=$A40,W52=W40),AND($A52=$A39,W52=W39)),"!+",""))))))),"")))," ")</f>
        <v>!!</v>
      </c>
      <c r="Y52" s="80" t="s">
        <v>571</v>
      </c>
      <c r="Z52" s="47" t="str">
        <f aca="false">IF(OR(Z$6="No",ISERROR(FIND("&amp;",Y52)),ISERROR(FIND("_",$A52)))," ",LOWER(MID(Y52,FIND("&amp;",Y52)+1,1)))</f>
        <v>u</v>
      </c>
      <c r="AA52" s="61" t="str">
        <f aca="false">IF(LEN(TRIM($B52)),IF(LEN(TRIM(Y52))=0,"!!",IF(ISERROR(AND(FIND("&amp;",Y52),FIND("Yes",Z$6),FIND("_",$A52))),IF(Z$6="Yes",IF(ISERROR(IF(AND(LEN(TRIM(Z52))=0,Z$6="Yes",FIND("_",$A52)),"!&amp;")="!&amp;")," ","!&amp;"),IF(ISERROR(IF(AND(FIND("&amp;",Y52),Z$6="No",FIND("_",$A52)),"!&amp;")="!&amp;")," ","!&amp;")),IF(LEN(TRIM(Z52)),IF(AND(NOT(ISERROR(FIND("!o",$A52))),IF(Z52=Z$15,TRUE())),"!O",IF(AND(NOT(ISERROR(FIND("!c",$A52))),IF(Z52=Z$16,TRUE())),"!C",IF(AND(NOT(ISERROR(FIND("!y",$A52))),IF(Z52=Z$17,TRUE())),"!Y",IF(AND(NOT(ISERROR(FIND("!n",$A52))),IF(Z52=Z$18,TRUE())),"!N",IF(AND(NOT(ISERROR(FIND("!d",$A52))),IF(Z52=Z$19,TRUE())),"!D",IF(AND(NOT(ISERROR(FIND("d-",$A52))),IF(Z52&lt;&gt;Z51,TRUE())),"!-",IF(OR(AND($A52=$A51,Z52=Z51),AND($A52=$A50,Z52=Z50),AND($A52=$A49,Z52=Z49),AND($A52=$A48,Z52=Z48),AND($A52=$A47,Z52=Z47),AND($A52=$A46,Z52=Z46),AND($A52=$A45,Z52=Z45),AND($A52=$A44,Z52=Z44),AND($A52=$A43,Z52=Z43),AND($A52=$A42,Z52=Z42),AND($A52=$A41,Z52=Z41),AND($A52=$A40,Z52=Z40),AND($A52=$A39,Z52=Z39)),"!+",""))))))),"")))," ")</f>
        <v/>
      </c>
      <c r="AB52" s="81"/>
      <c r="AC52" s="47" t="str">
        <f aca="false">IF(OR(AC$6="No",ISERROR(FIND("&amp;",AB52)),ISERROR(FIND("_",$A52)))," ",LOWER(MID(AB52,FIND("&amp;",AB52)+1,1)))</f>
        <v> </v>
      </c>
      <c r="AD52" s="61" t="str">
        <f aca="false">IF(LEN(TRIM($B52)),IF(LEN(TRIM(AB52))=0,"!!",IF(ISERROR(AND(FIND("&amp;",AB52),FIND("Yes",AC$6),FIND("_",$A52))),IF(AC$6="Yes",IF(ISERROR(IF(AND(LEN(TRIM(AC52))=0,AC$6="Yes",FIND("_",$A52)),"!&amp;")="!&amp;")," ","!&amp;"),IF(ISERROR(IF(AND(FIND("&amp;",AB52),AC$6="No",FIND("_",$A52)),"!&amp;")="!&amp;")," ","!&amp;")),IF(LEN(TRIM(AC52)),IF(AND(NOT(ISERROR(FIND("!o",$A52))),IF(AC52=AC$15,TRUE())),"!O",IF(AND(NOT(ISERROR(FIND("!c",$A52))),IF(AC52=AC$16,TRUE())),"!C",IF(AND(NOT(ISERROR(FIND("!y",$A52))),IF(AC52=AC$17,TRUE())),"!Y",IF(AND(NOT(ISERROR(FIND("!n",$A52))),IF(AC52=AC$18,TRUE())),"!N",IF(AND(NOT(ISERROR(FIND("!d",$A52))),IF(AC52=AC$19,TRUE())),"!D",IF(AND(NOT(ISERROR(FIND("d-",$A52))),IF(AC52&lt;&gt;AC51,TRUE())),"!-",IF(OR(AND($A52=$A51,AC52=AC51),AND($A52=$A50,AC52=AC50),AND($A52=$A49,AC52=AC49),AND($A52=$A48,AC52=AC48),AND($A52=$A47,AC52=AC47),AND($A52=$A46,AC52=AC46),AND($A52=$A45,AC52=AC45),AND($A52=$A44,AC52=AC44),AND($A52=$A43,AC52=AC43),AND($A52=$A42,AC52=AC42),AND($A52=$A41,AC52=AC41),AND($A52=$A40,AC52=AC40),AND($A52=$A39,AC52=AC39)),"!+",""))))))),"")))," ")</f>
        <v>!!</v>
      </c>
      <c r="AE52" s="82"/>
      <c r="AF52" s="47" t="str">
        <f aca="false">IF(OR(AF$6="No",ISERROR(FIND("&amp;",AE52)),ISERROR(FIND("_",$A52)))," ",LOWER(MID(AE52,FIND("&amp;",AE52)+1,1)))</f>
        <v> </v>
      </c>
      <c r="AG52" s="61" t="str">
        <f aca="false">IF(LEN(TRIM($B52)),IF(LEN(TRIM(AE52))=0,"!!",IF(ISERROR(AND(FIND("&amp;",AE52),FIND("Yes",AF$6),FIND("_",$A52))),IF(AF$6="Yes",IF(ISERROR(IF(AND(LEN(TRIM(AF52))=0,AF$6="Yes",FIND("_",$A52)),"!&amp;")="!&amp;")," ","!&amp;"),IF(ISERROR(IF(AND(FIND("&amp;",AE52),AF$6="No",FIND("_",$A52)),"!&amp;")="!&amp;")," ","!&amp;")),IF(LEN(TRIM(AF52)),IF(AND(NOT(ISERROR(FIND("!o",$A52))),IF(AF52=AF$15,TRUE())),"!O",IF(AND(NOT(ISERROR(FIND("!c",$A52))),IF(AF52=AF$16,TRUE())),"!C",IF(AND(NOT(ISERROR(FIND("!y",$A52))),IF(AF52=AF$17,TRUE())),"!Y",IF(AND(NOT(ISERROR(FIND("!n",$A52))),IF(AF52=AF$18,TRUE())),"!N",IF(AND(NOT(ISERROR(FIND("!d",$A52))),IF(AF52=AF$19,TRUE())),"!D",IF(AND(NOT(ISERROR(FIND("d-",$A52))),IF(AF52&lt;&gt;AF51,TRUE())),"!-",IF(OR(AND($A52=$A51,AF52=AF51),AND($A52=$A50,AF52=AF50),AND($A52=$A49,AF52=AF49),AND($A52=$A48,AF52=AF48),AND($A52=$A47,AF52=AF47),AND($A52=$A46,AF52=AF46),AND($A52=$A45,AF52=AF45),AND($A52=$A44,AF52=AF44),AND($A52=$A43,AF52=AF43),AND($A52=$A42,AF52=AF42),AND($A52=$A41,AF52=AF41),AND($A52=$A40,AF52=AF40),AND($A52=$A39,AF52=AF39)),"!+",""))))))),"")))," ")</f>
        <v>!!</v>
      </c>
      <c r="AH52" s="83"/>
      <c r="AI52" s="47" t="str">
        <f aca="false">IF(OR(AI$6="No",ISERROR(FIND("&amp;",AH52)),ISERROR(FIND("_",$A52)))," ",LOWER(MID(AH52,FIND("&amp;",AH52)+1,1)))</f>
        <v> </v>
      </c>
      <c r="AJ52" s="61" t="str">
        <f aca="false">IF(LEN(TRIM($B52)),IF(LEN(TRIM(AH52))=0,"!!",IF(ISERROR(AND(FIND("&amp;",AH52),FIND("Yes",AI$6),FIND("_",$A52))),IF(AI$6="Yes",IF(ISERROR(IF(AND(LEN(TRIM(AI52))=0,AI$6="Yes",FIND("_",$A52)),"!&amp;")="!&amp;")," ","!&amp;"),IF(ISERROR(IF(AND(FIND("&amp;",AH52),AI$6="No",FIND("_",$A52)),"!&amp;")="!&amp;")," ","!&amp;")),IF(LEN(TRIM(AI52)),IF(AND(NOT(ISERROR(FIND("!o",$A52))),IF(AI52=AI$15,TRUE())),"!O",IF(AND(NOT(ISERROR(FIND("!c",$A52))),IF(AI52=AI$16,TRUE())),"!C",IF(AND(NOT(ISERROR(FIND("!y",$A52))),IF(AI52=AI$17,TRUE())),"!Y",IF(AND(NOT(ISERROR(FIND("!n",$A52))),IF(AI52=AI$18,TRUE())),"!N",IF(AND(NOT(ISERROR(FIND("!d",$A52))),IF(AI52=AI$19,TRUE())),"!D",IF(AND(NOT(ISERROR(FIND("d-",$A52))),IF(AI52&lt;&gt;AI51,TRUE())),"!-",IF(OR(AND($A52=$A51,AI52=AI51),AND($A52=$A50,AI52=AI50),AND($A52=$A49,AI52=AI49),AND($A52=$A48,AI52=AI48),AND($A52=$A47,AI52=AI47),AND($A52=$A46,AI52=AI46),AND($A52=$A45,AI52=AI45),AND($A52=$A44,AI52=AI44),AND($A52=$A43,AI52=AI43),AND($A52=$A42,AI52=AI42),AND($A52=$A41,AI52=AI41),AND($A52=$A40,AI52=AI40),AND($A52=$A39,AI52=AI39)),"!+",""))))))),"")))," ")</f>
        <v>!!</v>
      </c>
      <c r="AK52" s="86"/>
      <c r="AL52" s="47" t="str">
        <f aca="false">IF(OR(AL$6="No",ISERROR(FIND("&amp;",AK52)),ISERROR(FIND("_",$A52)))," ",LOWER(MID(AK52,FIND("&amp;",AK52)+1,1)))</f>
        <v> </v>
      </c>
      <c r="AM52" s="61" t="str">
        <f aca="false">IF(LEN(TRIM($B52)),IF(LEN(TRIM(AK52))=0,"!!",IF(ISERROR(AND(FIND("&amp;",AK52),FIND("Yes",AL$6),FIND("_",$A52))),IF(AL$6="Yes",IF(ISERROR(IF(AND(LEN(TRIM(AL52))=0,AL$6="Yes",FIND("_",$A52)),"!&amp;")="!&amp;")," ","!&amp;"),IF(ISERROR(IF(AND(FIND("&amp;",AK52),AL$6="No",FIND("_",$A52)),"!&amp;")="!&amp;")," ","!&amp;")),IF(LEN(TRIM(AL52)),IF(AND(NOT(ISERROR(FIND("!o",$A52))),IF(AL52=AL$15,TRUE())),"!O",IF(AND(NOT(ISERROR(FIND("!c",$A52))),IF(AL52=AL$16,TRUE())),"!C",IF(AND(NOT(ISERROR(FIND("!y",$A52))),IF(AL52=AL$17,TRUE())),"!Y",IF(AND(NOT(ISERROR(FIND("!n",$A52))),IF(AL52=AL$18,TRUE())),"!N",IF(AND(NOT(ISERROR(FIND("!d",$A52))),IF(AL52=AL$19,TRUE())),"!D",IF(AND(NOT(ISERROR(FIND("d-",$A52))),IF(AL52&lt;&gt;AL51,TRUE())),"!-",IF(OR(AND($A52=$A51,AL52=AL51),AND($A52=$A50,AL52=AL50),AND($A52=$A49,AL52=AL49),AND($A52=$A48,AL52=AL48),AND($A52=$A47,AL52=AL47),AND($A52=$A46,AL52=AL46),AND($A52=$A45,AL52=AL45),AND($A52=$A44,AL52=AL44),AND($A52=$A43,AL52=AL43),AND($A52=$A42,AL52=AL42),AND($A52=$A41,AL52=AL41),AND($A52=$A40,AL52=AL40),AND($A52=$A39,AL52=AL39)),"!+",""))))))),"")))," ")</f>
        <v>!!</v>
      </c>
      <c r="AN52" s="80"/>
      <c r="AO52" s="47" t="str">
        <f aca="false">IF(OR(AO$6="No",ISERROR(FIND("&amp;",AN52)),ISERROR(FIND("_",$A52)))," ",LOWER(MID(AN52,FIND("&amp;",AN52)+1,1)))</f>
        <v> </v>
      </c>
      <c r="AP52" s="61" t="str">
        <f aca="false">IF(LEN(TRIM($B52)),IF(LEN(TRIM(AN52))=0,"!!",IF(ISERROR(AND(FIND("&amp;",AN52),FIND("Yes",AO$6),FIND("_",$A52))),IF(AO$6="Yes",IF(ISERROR(IF(AND(LEN(TRIM(AO52))=0,AO$6="Yes",FIND("_",$A52)),"!&amp;")="!&amp;")," ","!&amp;"),IF(ISERROR(IF(AND(FIND("&amp;",AN52),AO$6="No",FIND("_",$A52)),"!&amp;")="!&amp;")," ","!&amp;")),IF(LEN(TRIM(AO52)),IF(AND(NOT(ISERROR(FIND("!o",$A52))),IF(AO52=AO$15,TRUE())),"!O",IF(AND(NOT(ISERROR(FIND("!c",$A52))),IF(AO52=AO$16,TRUE())),"!C",IF(AND(NOT(ISERROR(FIND("!y",$A52))),IF(AO52=AO$17,TRUE())),"!Y",IF(AND(NOT(ISERROR(FIND("!n",$A52))),IF(AO52=AO$18,TRUE())),"!N",IF(AND(NOT(ISERROR(FIND("!d",$A52))),IF(AO52=AO$19,TRUE())),"!D",IF(AND(NOT(ISERROR(FIND("d-",$A52))),IF(AO52&lt;&gt;AO51,TRUE())),"!-",IF(OR(AND($A52=$A51,AO52=AO51),AND($A52=$A50,AO52=AO50),AND($A52=$A49,AO52=AO49),AND($A52=$A48,AO52=AO48),AND($A52=$A47,AO52=AO47),AND($A52=$A46,AO52=AO46),AND($A52=$A45,AO52=AO45),AND($A52=$A44,AO52=AO44),AND($A52=$A43,AO52=AO43),AND($A52=$A42,AO52=AO42),AND($A52=$A41,AO52=AO41),AND($A52=$A40,AO52=AO40),AND($A52=$A39,AO52=AO39)),"!+",""))))))),"")))," ")</f>
        <v>!!</v>
      </c>
      <c r="AQ52" s="80"/>
      <c r="AR52" s="47" t="str">
        <f aca="false">IF(OR(AR$6="No",ISERROR(FIND("&amp;",AQ52)),ISERROR(FIND("_",$A52)))," ",LOWER(MID(AQ52,FIND("&amp;",AQ52)+1,1)))</f>
        <v> </v>
      </c>
      <c r="AS52" s="61" t="str">
        <f aca="false">IF(LEN(TRIM($B52)),IF(LEN(TRIM(AQ52))=0,"!!",IF(ISERROR(AND(FIND("&amp;",AQ52),FIND("Yes",AR$6),FIND("_",$A52))),IF(AR$6="Yes",IF(ISERROR(IF(AND(LEN(TRIM(AR52))=0,AR$6="Yes",FIND("_",$A52)),"!&amp;")="!&amp;")," ","!&amp;"),IF(ISERROR(IF(AND(FIND("&amp;",AQ52),AR$6="No",FIND("_",$A52)),"!&amp;")="!&amp;")," ","!&amp;")),IF(LEN(TRIM(AR52)),IF(AND(NOT(ISERROR(FIND("!o",$A52))),IF(AR52=AR$15,TRUE())),"!O",IF(AND(NOT(ISERROR(FIND("!c",$A52))),IF(AR52=AR$16,TRUE())),"!C",IF(AND(NOT(ISERROR(FIND("!y",$A52))),IF(AR52=AR$17,TRUE())),"!Y",IF(AND(NOT(ISERROR(FIND("!n",$A52))),IF(AR52=AR$18,TRUE())),"!N",IF(AND(NOT(ISERROR(FIND("!d",$A52))),IF(AR52=AR$19,TRUE())),"!D",IF(AND(NOT(ISERROR(FIND("d-",$A52))),IF(AR52&lt;&gt;AR51,TRUE())),"!-",IF(OR(AND($A52=$A51,AR52=AR51),AND($A52=$A50,AR52=AR50),AND($A52=$A49,AR52=AR49),AND($A52=$A48,AR52=AR48),AND($A52=$A47,AR52=AR47),AND($A52=$A46,AR52=AR46),AND($A52=$A45,AR52=AR45),AND($A52=$A44,AR52=AR44),AND($A52=$A43,AR52=AR43),AND($A52=$A42,AR52=AR42),AND($A52=$A41,AR52=AR41),AND($A52=$A40,AR52=AR40),AND($A52=$A39,AR52=AR39)),"!+",""))))))),"")))," ")</f>
        <v>!!</v>
      </c>
      <c r="AT52" s="85"/>
      <c r="AU52" s="47" t="str">
        <f aca="false">IF(OR(AU$6="No",ISERROR(FIND("&amp;",AT52)),ISERROR(FIND("_",$A52)))," ",LOWER(MID(AT52,FIND("&amp;",AT52)+1,1)))</f>
        <v> </v>
      </c>
      <c r="AV52" s="61" t="str">
        <f aca="false">IF(LEN(TRIM($B52)),IF(LEN(TRIM(AT52))=0,"!!",IF(ISERROR(AND(FIND("&amp;",AT52),FIND("Yes",AU$6),FIND("_",$A52))),IF(AU$6="Yes",IF(ISERROR(IF(AND(LEN(TRIM(AU52))=0,AU$6="Yes",FIND("_",$A52)),"!&amp;")="!&amp;")," ","!&amp;"),IF(ISERROR(IF(AND(FIND("&amp;",AT52),AU$6="No",FIND("_",$A52)),"!&amp;")="!&amp;")," ","!&amp;")),IF(LEN(TRIM(AU52)),IF(AND(NOT(ISERROR(FIND("!o",$A52))),IF(AU52=AU$15,TRUE())),"!O",IF(AND(NOT(ISERROR(FIND("!c",$A52))),IF(AU52=AU$16,TRUE())),"!C",IF(AND(NOT(ISERROR(FIND("!y",$A52))),IF(AU52=AU$17,TRUE())),"!Y",IF(AND(NOT(ISERROR(FIND("!n",$A52))),IF(AU52=AU$18,TRUE())),"!N",IF(AND(NOT(ISERROR(FIND("!d",$A52))),IF(AU52=AU$19,TRUE())),"!D",IF(AND(NOT(ISERROR(FIND("d-",$A52))),IF(AU52&lt;&gt;AU51,TRUE())),"!-",IF(OR(AND($A52=$A51,AU52=AU51),AND($A52=$A50,AU52=AU50),AND($A52=$A49,AU52=AU49),AND($A52=$A48,AU52=AU48),AND($A52=$A47,AU52=AU47),AND($A52=$A46,AU52=AU46),AND($A52=$A45,AU52=AU45),AND($A52=$A44,AU52=AU44),AND($A52=$A43,AU52=AU43),AND($A52=$A42,AU52=AU42),AND($A52=$A41,AU52=AU41),AND($A52=$A40,AU52=AU40),AND($A52=$A39,AU52=AU39)),"!+",""))))))),"")))," ")</f>
        <v>!!</v>
      </c>
      <c r="AW52" s="80"/>
      <c r="AX52" s="47" t="str">
        <f aca="false">IF(OR(AX$6="No",ISERROR(FIND("&amp;",AW52)),ISERROR(FIND("_",$A52)))," ",LOWER(MID(AW52,FIND("&amp;",AW52)+1,1)))</f>
        <v> </v>
      </c>
      <c r="AY52" s="61" t="str">
        <f aca="false">IF(LEN(TRIM($B52)),IF(LEN(TRIM(AW52))=0,"!!",IF(ISERROR(AND(FIND("&amp;",AW52),FIND("Yes",AX$6),FIND("_",$A52))),IF(AX$6="Yes",IF(ISERROR(IF(AND(LEN(TRIM(AX52))=0,AX$6="Yes",FIND("_",$A52)),"!&amp;")="!&amp;")," ","!&amp;"),IF(ISERROR(IF(AND(FIND("&amp;",AW52),AX$6="No",FIND("_",$A52)),"!&amp;")="!&amp;")," ","!&amp;")),IF(LEN(TRIM(AX52)),IF(AND(NOT(ISERROR(FIND("!o",$A52))),IF(AX52=AX$15,TRUE())),"!O",IF(AND(NOT(ISERROR(FIND("!c",$A52))),IF(AX52=AX$16,TRUE())),"!C",IF(AND(NOT(ISERROR(FIND("!y",$A52))),IF(AX52=AX$17,TRUE())),"!Y",IF(AND(NOT(ISERROR(FIND("!n",$A52))),IF(AX52=AX$18,TRUE())),"!N",IF(AND(NOT(ISERROR(FIND("!d",$A52))),IF(AX52=AX$19,TRUE())),"!D",IF(AND(NOT(ISERROR(FIND("d-",$A52))),IF(AX52&lt;&gt;AX51,TRUE())),"!-",IF(OR(AND($A52=$A51,AX52=AX51),AND($A52=$A50,AX52=AX50),AND($A52=$A49,AX52=AX49),AND($A52=$A48,AX52=AX48),AND($A52=$A47,AX52=AX47),AND($A52=$A46,AX52=AX46),AND($A52=$A45,AX52=AX45),AND($A52=$A44,AX52=AX44),AND($A52=$A43,AX52=AX43),AND($A52=$A42,AX52=AX42),AND($A52=$A41,AX52=AX41),AND($A52=$A40,AX52=AX40),AND($A52=$A39,AX52=AX39)),"!+",""))))))),"")))," ")</f>
        <v>!!</v>
      </c>
      <c r="AZ52" s="80" t="str">
        <f aca="false">SUBSTITUTE($D52,"&amp;","")</f>
        <v>Convert Clipboard</v>
      </c>
      <c r="BA52" s="47" t="str">
        <f aca="false">IF(OR(BA$6="No",ISERROR(FIND("&amp;",AZ52)),ISERROR(FIND("_",$A52)))," ",LOWER(MID(AZ52,FIND("&amp;",AZ52)+1,1)))</f>
        <v> </v>
      </c>
      <c r="BB52" s="61" t="str">
        <f aca="false">IF(LEN(TRIM($B52)),IF(LEN(TRIM(AZ52))=0,"!!",IF(ISERROR(AND(FIND("&amp;",AZ52),FIND("Yes",BA$6),FIND("_",$A52))),IF(BA$6="Yes",IF(ISERROR(IF(AND(LEN(TRIM(BA52))=0,BA$6="Yes",FIND("_",$A52)),"!&amp;")="!&amp;")," ","!&amp;"),IF(ISERROR(IF(AND(FIND("&amp;",AZ52),BA$6="No",FIND("_",$A52)),"!&amp;")="!&amp;")," ","!&amp;")),IF(LEN(TRIM(BA52)),IF(AND(NOT(ISERROR(FIND("!o",$A52))),IF(BA52=BA$15,TRUE())),"!O",IF(AND(NOT(ISERROR(FIND("!c",$A52))),IF(BA52=BA$16,TRUE())),"!C",IF(AND(NOT(ISERROR(FIND("!y",$A52))),IF(BA52=BA$17,TRUE())),"!Y",IF(AND(NOT(ISERROR(FIND("!n",$A52))),IF(BA52=BA$18,TRUE())),"!N",IF(AND(NOT(ISERROR(FIND("!d",$A52))),IF(BA52=BA$19,TRUE())),"!D",IF(AND(NOT(ISERROR(FIND("d-",$A52))),IF(BA52&lt;&gt;BA51,TRUE())),"!-",IF(OR(AND($A52=$A51,BA52=BA51),AND($A52=$A50,BA52=BA50),AND($A52=$A49,BA52=BA49),AND($A52=$A48,BA52=BA48),AND($A52=$A47,BA52=BA47),AND($A52=$A46,BA52=BA46),AND($A52=$A45,BA52=BA45),AND($A52=$A44,BA52=BA44),AND($A52=$A43,BA52=BA43),AND($A52=$A42,BA52=BA42),AND($A52=$A41,BA52=BA41),AND($A52=$A40,BA52=BA40),AND($A52=$A39,BA52=BA39)),"!+",""))))))),"")))," ")</f>
        <v>!&amp;</v>
      </c>
    </row>
    <row collapsed="false" customFormat="false" customHeight="true" hidden="false" ht="12.75" outlineLevel="0" r="53">
      <c r="A53" s="47" t="s">
        <v>550</v>
      </c>
      <c r="B53" s="41" t="s">
        <v>133</v>
      </c>
      <c r="C53" s="50" t="s">
        <v>572</v>
      </c>
      <c r="D53" s="80" t="s">
        <v>573</v>
      </c>
      <c r="E53" s="47" t="str">
        <f aca="false">IF(OR(E$6="No",ISERROR(FIND("&amp;",D53)),ISERROR(FIND("_",$A53)))," ",LOWER(MID(D53,FIND("&amp;",D53)+1,1)))</f>
        <v>u</v>
      </c>
      <c r="F53" s="61" t="str">
        <f aca="false">IF(LEN(TRIM($B53)),IF(LEN(TRIM(D53))=0,"!!",IF(ISERROR(AND(FIND("&amp;",D53),FIND("Yes",E$6),FIND("_",$A53))),IF(E$6="Yes",IF(ISERROR(IF(AND(LEN(TRIM(E53))=0,E$6="Yes",FIND("_",$A53)),"!&amp;")="!&amp;")," ","!&amp;"),IF(ISERROR(IF(AND(FIND("&amp;",D53),E$6="No",FIND("_",$A53)),"!&amp;")="!&amp;")," ","!&amp;")),IF(LEN(TRIM(E53)),IF(AND(NOT(ISERROR(FIND("!o",$A53))),IF(E53=E$15,TRUE())),"!O",IF(AND(NOT(ISERROR(FIND("!c",$A53))),IF(E53=E$16,TRUE())),"!C",IF(AND(NOT(ISERROR(FIND("!y",$A53))),IF(E53=E$17,TRUE())),"!Y",IF(AND(NOT(ISERROR(FIND("!n",$A53))),IF(E53=E$18,TRUE())),"!N",IF(AND(NOT(ISERROR(FIND("!d",$A53))),IF(E53=E$19,TRUE())),"!D",IF(AND(NOT(ISERROR(FIND("d-",$A53))),IF(E53&lt;&gt;E52,TRUE())),"!-",IF(OR(AND($A53=$A52,E53=E52),AND($A53=$A51,E53=E51),AND($A53=$A50,E53=E50),AND($A53=$A49,E53=E49),AND($A53=$A48,E53=E48),AND($A53=$A47,E53=E47),AND($A53=$A46,E53=E46),AND($A53=$A45,E53=E45),AND($A53=$A44,E53=E44),AND($A53=$A43,E53=E43),AND($A53=$A42,E53=E42),AND($A53=$A41,E53=E41),AND($A53=$A40,E53=E40)),"!+",""))))))),"")))," ")</f>
        <v/>
      </c>
      <c r="G53" s="80" t="s">
        <v>574</v>
      </c>
      <c r="H53" s="47" t="str">
        <f aca="false">IF(OR(H$6="No",ISERROR(FIND("&amp;",G53)),ISERROR(FIND("_",$A53)))," ",LOWER(MID(G53,FIND("&amp;",G53)+1,1)))</f>
        <v>l</v>
      </c>
      <c r="I53" s="61" t="str">
        <f aca="false">IF(LEN(TRIM($B53)),IF(LEN(TRIM(G53))=0,"!!",IF(ISERROR(AND(FIND("&amp;",G53),FIND("Yes",H$6),FIND("_",$A53))),IF(H$6="Yes",IF(ISERROR(IF(AND(LEN(TRIM(H53))=0,H$6="Yes",FIND("_",$A53)),"!&amp;")="!&amp;")," ","!&amp;"),IF(ISERROR(IF(AND(FIND("&amp;",G53),H$6="No",FIND("_",$A53)),"!&amp;")="!&amp;")," ","!&amp;")),IF(LEN(TRIM(H53)),IF(AND(NOT(ISERROR(FIND("!o",$A53))),IF(H53=H$15,TRUE())),"!O",IF(AND(NOT(ISERROR(FIND("!c",$A53))),IF(H53=H$16,TRUE())),"!C",IF(AND(NOT(ISERROR(FIND("!y",$A53))),IF(H53=H$17,TRUE())),"!Y",IF(AND(NOT(ISERROR(FIND("!n",$A53))),IF(H53=H$18,TRUE())),"!N",IF(AND(NOT(ISERROR(FIND("!d",$A53))),IF(H53=H$19,TRUE())),"!D",IF(AND(NOT(ISERROR(FIND("d-",$A53))),IF(H53&lt;&gt;H52,TRUE())),"!-",IF(OR(AND($A53=$A52,H53=H52),AND($A53=$A51,H53=H51),AND($A53=$A50,H53=H50),AND($A53=$A49,H53=H49),AND($A53=$A48,H53=H48),AND($A53=$A47,H53=H47),AND($A53=$A46,H53=H46),AND($A53=$A45,H53=H45),AND($A53=$A44,H53=H44),AND($A53=$A43,H53=H43),AND($A53=$A42,H53=H42),AND($A53=$A41,H53=H41),AND($A53=$A40,H53=H40)),"!+",""))))))),"")))," ")</f>
        <v/>
      </c>
      <c r="J53" s="87" t="s">
        <v>575</v>
      </c>
      <c r="K53" s="47" t="str">
        <f aca="false">IF(OR(K$6="No",ISERROR(FIND("&amp;",J53)),ISERROR(FIND("_",$A53)))," ",LOWER(MID(J53,FIND("&amp;",J53)+1,1)))</f>
        <v>a</v>
      </c>
      <c r="L53" s="61" t="str">
        <f aca="false">IF(LEN(TRIM($B53)),IF(LEN(TRIM(J53))=0,"!!",IF(ISERROR(AND(FIND("&amp;",J53),FIND("Yes",K$6),FIND("_",$A53))),IF(K$6="Yes",IF(ISERROR(IF(AND(LEN(TRIM(K53))=0,K$6="Yes",FIND("_",$A53)),"!&amp;")="!&amp;")," ","!&amp;"),IF(ISERROR(IF(AND(FIND("&amp;",J53),K$6="No",FIND("_",$A53)),"!&amp;")="!&amp;")," ","!&amp;")),IF(LEN(TRIM(K53)),IF(AND(NOT(ISERROR(FIND("!o",$A53))),IF(K53=K$15,TRUE())),"!O",IF(AND(NOT(ISERROR(FIND("!c",$A53))),IF(K53=K$16,TRUE())),"!C",IF(AND(NOT(ISERROR(FIND("!y",$A53))),IF(K53=K$17,TRUE())),"!Y",IF(AND(NOT(ISERROR(FIND("!n",$A53))),IF(K53=K$18,TRUE())),"!N",IF(AND(NOT(ISERROR(FIND("!d",$A53))),IF(K53=K$19,TRUE())),"!D",IF(AND(NOT(ISERROR(FIND("d-",$A53))),IF(K53&lt;&gt;K52,TRUE())),"!-",IF(OR(AND($A53=$A52,K53=K52),AND($A53=$A51,K53=K51),AND($A53=$A50,K53=K50),AND($A53=$A49,K53=K49),AND($A53=$A48,K53=K48),AND($A53=$A47,K53=K47),AND($A53=$A46,K53=K46),AND($A53=$A45,K53=K45),AND($A53=$A44,K53=K44),AND($A53=$A43,K53=K43),AND($A53=$A42,K53=K42),AND($A53=$A41,K53=K41),AND($A53=$A40,K53=K40)),"!+",""))))))),"")))," ")</f>
        <v/>
      </c>
      <c r="M53" s="80" t="s">
        <v>576</v>
      </c>
      <c r="N53" s="47" t="str">
        <f aca="false">IF(OR(N$6="No",ISERROR(FIND("&amp;",M53)),ISERROR(FIND("_",$A53)))," ",LOWER(MID(M53,FIND("&amp;",M53)+1,1)))</f>
        <v>a</v>
      </c>
      <c r="O53" s="61" t="str">
        <f aca="false">IF(LEN(TRIM($B53)),IF(LEN(TRIM(M53))=0,"!!",IF(ISERROR(AND(FIND("&amp;",M53),FIND("Yes",N$6),FIND("_",$A53))),IF(N$6="Yes",IF(ISERROR(IF(AND(LEN(TRIM(N53))=0,N$6="Yes",FIND("_",$A53)),"!&amp;")="!&amp;")," ","!&amp;"),IF(ISERROR(IF(AND(FIND("&amp;",M53),N$6="No",FIND("_",$A53)),"!&amp;")="!&amp;")," ","!&amp;")),IF(LEN(TRIM(N53)),IF(AND(NOT(ISERROR(FIND("!o",$A53))),IF(N53=N$15,TRUE())),"!O",IF(AND(NOT(ISERROR(FIND("!c",$A53))),IF(N53=N$16,TRUE())),"!C",IF(AND(NOT(ISERROR(FIND("!y",$A53))),IF(N53=N$17,TRUE())),"!Y",IF(AND(NOT(ISERROR(FIND("!n",$A53))),IF(N53=N$18,TRUE())),"!N",IF(AND(NOT(ISERROR(FIND("!d",$A53))),IF(N53=N$19,TRUE())),"!D",IF(AND(NOT(ISERROR(FIND("d-",$A53))),IF(N53&lt;&gt;N52,TRUE())),"!-",IF(OR(AND($A53=$A52,N53=N52),AND($A53=$A51,N53=N51),AND($A53=$A50,N53=N50),AND($A53=$A49,N53=N49),AND($A53=$A48,N53=N48),AND($A53=$A47,N53=N47),AND($A53=$A46,N53=N46),AND($A53=$A45,N53=N45),AND($A53=$A44,N53=N44),AND($A53=$A43,N53=N43),AND($A53=$A42,N53=N42),AND($A53=$A41,N53=N41),AND($A53=$A40,N53=N40)),"!+",""))))))),"")))," ")</f>
        <v/>
      </c>
      <c r="P53" s="80" t="s">
        <v>577</v>
      </c>
      <c r="Q53" s="47" t="str">
        <f aca="false">IF(OR(Q$6="No",ISERROR(FIND("&amp;",P53)),ISERROR(FIND("_",$A53)))," ",LOWER(MID(P53,FIND("&amp;",P53)+1,1)))</f>
        <v>u</v>
      </c>
      <c r="R53" s="61" t="str">
        <f aca="false">IF(LEN(TRIM($B53)),IF(LEN(TRIM(P53))=0,"!!",IF(ISERROR(AND(FIND("&amp;",P53),FIND("Yes",Q$6),FIND("_",$A53))),IF(Q$6="Yes",IF(ISERROR(IF(AND(LEN(TRIM(Q53))=0,Q$6="Yes",FIND("_",$A53)),"!&amp;")="!&amp;")," ","!&amp;"),IF(ISERROR(IF(AND(FIND("&amp;",P53),Q$6="No",FIND("_",$A53)),"!&amp;")="!&amp;")," ","!&amp;")),IF(LEN(TRIM(Q53)),IF(AND(NOT(ISERROR(FIND("!o",$A53))),IF(Q53=Q$15,TRUE())),"!O",IF(AND(NOT(ISERROR(FIND("!c",$A53))),IF(Q53=Q$16,TRUE())),"!C",IF(AND(NOT(ISERROR(FIND("!y",$A53))),IF(Q53=Q$17,TRUE())),"!Y",IF(AND(NOT(ISERROR(FIND("!n",$A53))),IF(Q53=Q$18,TRUE())),"!N",IF(AND(NOT(ISERROR(FIND("!d",$A53))),IF(Q53=Q$19,TRUE())),"!D",IF(AND(NOT(ISERROR(FIND("d-",$A53))),IF(Q53&lt;&gt;Q52,TRUE())),"!-",IF(OR(AND($A53=$A52,Q53=Q52),AND($A53=$A51,Q53=Q51),AND($A53=$A50,Q53=Q50),AND($A53=$A49,Q53=Q49),AND($A53=$A48,Q53=Q48),AND($A53=$A47,Q53=Q47),AND($A53=$A46,Q53=Q46),AND($A53=$A45,Q53=Q45),AND($A53=$A44,Q53=Q44),AND($A53=$A43,Q53=Q43),AND($A53=$A42,Q53=Q42),AND($A53=$A41,Q53=Q41),AND($A53=$A40,Q53=Q40)),"!+",""))))))),"")))," ")</f>
        <v/>
      </c>
      <c r="S53" s="80" t="s">
        <v>578</v>
      </c>
      <c r="T53" s="47" t="str">
        <f aca="false">IF(OR(T$6="No",ISERROR(FIND("&amp;",S53)),ISERROR(FIND("_",$A53)))," ",LOWER(MID(S53,FIND("&amp;",S53)+1,1)))</f>
        <v>w</v>
      </c>
      <c r="U53" s="61" t="str">
        <f aca="false">IF(LEN(TRIM($B53)),IF(LEN(TRIM(S53))=0,"!!",IF(ISERROR(AND(FIND("&amp;",S53),FIND("Yes",T$6),FIND("_",$A53))),IF(T$6="Yes",IF(ISERROR(IF(AND(LEN(TRIM(T53))=0,T$6="Yes",FIND("_",$A53)),"!&amp;")="!&amp;")," ","!&amp;"),IF(ISERROR(IF(AND(FIND("&amp;",S53),T$6="No",FIND("_",$A53)),"!&amp;")="!&amp;")," ","!&amp;")),IF(LEN(TRIM(T53)),IF(AND(NOT(ISERROR(FIND("!o",$A53))),IF(T53=T$15,TRUE())),"!O",IF(AND(NOT(ISERROR(FIND("!c",$A53))),IF(T53=T$16,TRUE())),"!C",IF(AND(NOT(ISERROR(FIND("!y",$A53))),IF(T53=T$17,TRUE())),"!Y",IF(AND(NOT(ISERROR(FIND("!n",$A53))),IF(T53=T$18,TRUE())),"!N",IF(AND(NOT(ISERROR(FIND("!d",$A53))),IF(T53=T$19,TRUE())),"!D",IF(AND(NOT(ISERROR(FIND("d-",$A53))),IF(T53&lt;&gt;T52,TRUE())),"!-",IF(OR(AND($A53=$A52,T53=T52),AND($A53=$A51,T53=T51),AND($A53=$A50,T53=T50),AND($A53=$A49,T53=T49),AND($A53=$A48,T53=T48),AND($A53=$A47,T53=T47),AND($A53=$A46,T53=T46),AND($A53=$A45,T53=T45),AND($A53=$A44,T53=T44),AND($A53=$A43,T53=T43),AND($A53=$A42,T53=T42),AND($A53=$A41,T53=T41),AND($A53=$A40,T53=T40)),"!+",""))))))),"")))," ")</f>
        <v/>
      </c>
      <c r="V53" s="80" t="s">
        <v>579</v>
      </c>
      <c r="W53" s="47" t="str">
        <f aca="false">IF(OR(W$6="No",ISERROR(FIND("&amp;",V53)),ISERROR(FIND("_",$A53)))," ",LOWER(MID(V53,FIND("&amp;",V53)+1,1)))</f>
        <v>t</v>
      </c>
      <c r="X53" s="61" t="str">
        <f aca="false">IF(LEN(TRIM($B53)),IF(LEN(TRIM(V53))=0,"!!",IF(ISERROR(AND(FIND("&amp;",V53),FIND("Yes",W$6),FIND("_",$A53))),IF(W$6="Yes",IF(ISERROR(IF(AND(LEN(TRIM(W53))=0,W$6="Yes",FIND("_",$A53)),"!&amp;")="!&amp;")," ","!&amp;"),IF(ISERROR(IF(AND(FIND("&amp;",V53),W$6="No",FIND("_",$A53)),"!&amp;")="!&amp;")," ","!&amp;")),IF(LEN(TRIM(W53)),IF(AND(NOT(ISERROR(FIND("!o",$A53))),IF(W53=W$15,TRUE())),"!O",IF(AND(NOT(ISERROR(FIND("!c",$A53))),IF(W53=W$16,TRUE())),"!C",IF(AND(NOT(ISERROR(FIND("!y",$A53))),IF(W53=W$17,TRUE())),"!Y",IF(AND(NOT(ISERROR(FIND("!n",$A53))),IF(W53=W$18,TRUE())),"!N",IF(AND(NOT(ISERROR(FIND("!d",$A53))),IF(W53=W$19,TRUE())),"!D",IF(AND(NOT(ISERROR(FIND("d-",$A53))),IF(W53&lt;&gt;W52,TRUE())),"!-",IF(OR(AND($A53=$A52,W53=W52),AND($A53=$A51,W53=W51),AND($A53=$A50,W53=W50),AND($A53=$A49,W53=W49),AND($A53=$A48,W53=W48),AND($A53=$A47,W53=W47),AND($A53=$A46,W53=W46),AND($A53=$A45,W53=W45),AND($A53=$A44,W53=W44),AND($A53=$A43,W53=W43),AND($A53=$A42,W53=W42),AND($A53=$A41,W53=W41),AND($A53=$A40,W53=W40)),"!+",""))))))),"")))," ")</f>
        <v/>
      </c>
      <c r="Y53" s="80" t="s">
        <v>580</v>
      </c>
      <c r="Z53" s="47" t="str">
        <f aca="false">IF(OR(Z$6="No",ISERROR(FIND("&amp;",Y53)),ISERROR(FIND("_",$A53)))," ",LOWER(MID(Y53,FIND("&amp;",Y53)+1,1)))</f>
        <v>k</v>
      </c>
      <c r="AA53" s="61" t="str">
        <f aca="false">IF(LEN(TRIM($B53)),IF(LEN(TRIM(Y53))=0,"!!",IF(ISERROR(AND(FIND("&amp;",Y53),FIND("Yes",Z$6),FIND("_",$A53))),IF(Z$6="Yes",IF(ISERROR(IF(AND(LEN(TRIM(Z53))=0,Z$6="Yes",FIND("_",$A53)),"!&amp;")="!&amp;")," ","!&amp;"),IF(ISERROR(IF(AND(FIND("&amp;",Y53),Z$6="No",FIND("_",$A53)),"!&amp;")="!&amp;")," ","!&amp;")),IF(LEN(TRIM(Z53)),IF(AND(NOT(ISERROR(FIND("!o",$A53))),IF(Z53=Z$15,TRUE())),"!O",IF(AND(NOT(ISERROR(FIND("!c",$A53))),IF(Z53=Z$16,TRUE())),"!C",IF(AND(NOT(ISERROR(FIND("!y",$A53))),IF(Z53=Z$17,TRUE())),"!Y",IF(AND(NOT(ISERROR(FIND("!n",$A53))),IF(Z53=Z$18,TRUE())),"!N",IF(AND(NOT(ISERROR(FIND("!d",$A53))),IF(Z53=Z$19,TRUE())),"!D",IF(AND(NOT(ISERROR(FIND("d-",$A53))),IF(Z53&lt;&gt;Z52,TRUE())),"!-",IF(OR(AND($A53=$A52,Z53=Z52),AND($A53=$A51,Z53=Z51),AND($A53=$A50,Z53=Z50),AND($A53=$A49,Z53=Z49),AND($A53=$A48,Z53=Z48),AND($A53=$A47,Z53=Z47),AND($A53=$A46,Z53=Z46),AND($A53=$A45,Z53=Z45),AND($A53=$A44,Z53=Z44),AND($A53=$A43,Z53=Z43),AND($A53=$A42,Z53=Z42),AND($A53=$A41,Z53=Z41),AND($A53=$A40,Z53=Z40)),"!+",""))))))),"")))," ")</f>
        <v/>
      </c>
      <c r="AB53" s="81" t="s">
        <v>581</v>
      </c>
      <c r="AC53" s="47" t="str">
        <f aca="false">IF(OR(AC$6="No",ISERROR(FIND("&amp;",AB53)),ISERROR(FIND("_",$A53)))," ",LOWER(MID(AB53,FIND("&amp;",AB53)+1,1)))</f>
        <v> </v>
      </c>
      <c r="AD53" s="61" t="str">
        <f aca="false">IF(LEN(TRIM($B53)),IF(LEN(TRIM(AB53))=0,"!!",IF(ISERROR(AND(FIND("&amp;",AB53),FIND("Yes",AC$6),FIND("_",$A53))),IF(AC$6="Yes",IF(ISERROR(IF(AND(LEN(TRIM(AC53))=0,AC$6="Yes",FIND("_",$A53)),"!&amp;")="!&amp;")," ","!&amp;"),IF(ISERROR(IF(AND(FIND("&amp;",AB53),AC$6="No",FIND("_",$A53)),"!&amp;")="!&amp;")," ","!&amp;")),IF(LEN(TRIM(AC53)),IF(AND(NOT(ISERROR(FIND("!o",$A53))),IF(AC53=AC$15,TRUE())),"!O",IF(AND(NOT(ISERROR(FIND("!c",$A53))),IF(AC53=AC$16,TRUE())),"!C",IF(AND(NOT(ISERROR(FIND("!y",$A53))),IF(AC53=AC$17,TRUE())),"!Y",IF(AND(NOT(ISERROR(FIND("!n",$A53))),IF(AC53=AC$18,TRUE())),"!N",IF(AND(NOT(ISERROR(FIND("!d",$A53))),IF(AC53=AC$19,TRUE())),"!D",IF(AND(NOT(ISERROR(FIND("d-",$A53))),IF(AC53&lt;&gt;AC52,TRUE())),"!-",IF(OR(AND($A53=$A52,AC53=AC52),AND($A53=$A51,AC53=AC51),AND($A53=$A50,AC53=AC50),AND($A53=$A49,AC53=AC49),AND($A53=$A48,AC53=AC48),AND($A53=$A47,AC53=AC47),AND($A53=$A46,AC53=AC46),AND($A53=$A45,AC53=AC45),AND($A53=$A44,AC53=AC44),AND($A53=$A43,AC53=AC43),AND($A53=$A42,AC53=AC42),AND($A53=$A41,AC53=AC41),AND($A53=$A40,AC53=AC40)),"!+",""))))))),"")))," ")</f>
        <v> </v>
      </c>
      <c r="AE53" s="82" t="s">
        <v>582</v>
      </c>
      <c r="AF53" s="47" t="str">
        <f aca="false">IF(OR(AF$6="No",ISERROR(FIND("&amp;",AE53)),ISERROR(FIND("_",$A53)))," ",LOWER(MID(AE53,FIND("&amp;",AE53)+1,1)))</f>
        <v>u</v>
      </c>
      <c r="AG53" s="61" t="str">
        <f aca="false">IF(LEN(TRIM($B53)),IF(LEN(TRIM(AE53))=0,"!!",IF(ISERROR(AND(FIND("&amp;",AE53),FIND("Yes",AF$6),FIND("_",$A53))),IF(AF$6="Yes",IF(ISERROR(IF(AND(LEN(TRIM(AF53))=0,AF$6="Yes",FIND("_",$A53)),"!&amp;")="!&amp;")," ","!&amp;"),IF(ISERROR(IF(AND(FIND("&amp;",AE53),AF$6="No",FIND("_",$A53)),"!&amp;")="!&amp;")," ","!&amp;")),IF(LEN(TRIM(AF53)),IF(AND(NOT(ISERROR(FIND("!o",$A53))),IF(AF53=AF$15,TRUE())),"!O",IF(AND(NOT(ISERROR(FIND("!c",$A53))),IF(AF53=AF$16,TRUE())),"!C",IF(AND(NOT(ISERROR(FIND("!y",$A53))),IF(AF53=AF$17,TRUE())),"!Y",IF(AND(NOT(ISERROR(FIND("!n",$A53))),IF(AF53=AF$18,TRUE())),"!N",IF(AND(NOT(ISERROR(FIND("!d",$A53))),IF(AF53=AF$19,TRUE())),"!D",IF(AND(NOT(ISERROR(FIND("d-",$A53))),IF(AF53&lt;&gt;AF52,TRUE())),"!-",IF(OR(AND($A53=$A52,AF53=AF52),AND($A53=$A51,AF53=AF51),AND($A53=$A50,AF53=AF50),AND($A53=$A49,AF53=AF49),AND($A53=$A48,AF53=AF48),AND($A53=$A47,AF53=AF47),AND($A53=$A46,AF53=AF46),AND($A53=$A45,AF53=AF45),AND($A53=$A44,AF53=AF44),AND($A53=$A43,AF53=AF43),AND($A53=$A42,AF53=AF42),AND($A53=$A41,AF53=AF41),AND($A53=$A40,AF53=AF40)),"!+",""))))))),"")))," ")</f>
        <v/>
      </c>
      <c r="AH53" s="83" t="s">
        <v>583</v>
      </c>
      <c r="AI53" s="47" t="str">
        <f aca="false">IF(OR(AI$6="No",ISERROR(FIND("&amp;",AH53)),ISERROR(FIND("_",$A53)))," ",LOWER(MID(AH53,FIND("&amp;",AH53)+1,1)))</f>
        <v>u</v>
      </c>
      <c r="AJ53" s="61" t="str">
        <f aca="false">IF(LEN(TRIM($B53)),IF(LEN(TRIM(AH53))=0,"!!",IF(ISERROR(AND(FIND("&amp;",AH53),FIND("Yes",AI$6),FIND("_",$A53))),IF(AI$6="Yes",IF(ISERROR(IF(AND(LEN(TRIM(AI53))=0,AI$6="Yes",FIND("_",$A53)),"!&amp;")="!&amp;")," ","!&amp;"),IF(ISERROR(IF(AND(FIND("&amp;",AH53),AI$6="No",FIND("_",$A53)),"!&amp;")="!&amp;")," ","!&amp;")),IF(LEN(TRIM(AI53)),IF(AND(NOT(ISERROR(FIND("!o",$A53))),IF(AI53=AI$15,TRUE())),"!O",IF(AND(NOT(ISERROR(FIND("!c",$A53))),IF(AI53=AI$16,TRUE())),"!C",IF(AND(NOT(ISERROR(FIND("!y",$A53))),IF(AI53=AI$17,TRUE())),"!Y",IF(AND(NOT(ISERROR(FIND("!n",$A53))),IF(AI53=AI$18,TRUE())),"!N",IF(AND(NOT(ISERROR(FIND("!d",$A53))),IF(AI53=AI$19,TRUE())),"!D",IF(AND(NOT(ISERROR(FIND("d-",$A53))),IF(AI53&lt;&gt;AI52,TRUE())),"!-",IF(OR(AND($A53=$A52,AI53=AI52),AND($A53=$A51,AI53=AI51),AND($A53=$A50,AI53=AI50),AND($A53=$A49,AI53=AI49),AND($A53=$A48,AI53=AI48),AND($A53=$A47,AI53=AI47),AND($A53=$A46,AI53=AI46),AND($A53=$A45,AI53=AI45),AND($A53=$A44,AI53=AI44),AND($A53=$A43,AI53=AI43),AND($A53=$A42,AI53=AI42),AND($A53=$A41,AI53=AI41),AND($A53=$A40,AI53=AI40)),"!+",""))))))),"")))," ")</f>
        <v/>
      </c>
      <c r="AK53" s="86" t="s">
        <v>584</v>
      </c>
      <c r="AL53" s="47" t="str">
        <f aca="false">IF(OR(AL$6="No",ISERROR(FIND("&amp;",AK53)),ISERROR(FIND("_",$A53)))," ",LOWER(MID(AK53,FIND("&amp;",AK53)+1,1)))</f>
        <v> </v>
      </c>
      <c r="AM53" s="61" t="str">
        <f aca="false">IF(LEN(TRIM($B53)),IF(LEN(TRIM(AK53))=0,"!!",IF(ISERROR(AND(FIND("&amp;",AK53),FIND("Yes",AL$6),FIND("_",$A53))),IF(AL$6="Yes",IF(ISERROR(IF(AND(LEN(TRIM(AL53))=0,AL$6="Yes",FIND("_",$A53)),"!&amp;")="!&amp;")," ","!&amp;"),IF(ISERROR(IF(AND(FIND("&amp;",AK53),AL$6="No",FIND("_",$A53)),"!&amp;")="!&amp;")," ","!&amp;")),IF(LEN(TRIM(AL53)),IF(AND(NOT(ISERROR(FIND("!o",$A53))),IF(AL53=AL$15,TRUE())),"!O",IF(AND(NOT(ISERROR(FIND("!c",$A53))),IF(AL53=AL$16,TRUE())),"!C",IF(AND(NOT(ISERROR(FIND("!y",$A53))),IF(AL53=AL$17,TRUE())),"!Y",IF(AND(NOT(ISERROR(FIND("!n",$A53))),IF(AL53=AL$18,TRUE())),"!N",IF(AND(NOT(ISERROR(FIND("!d",$A53))),IF(AL53=AL$19,TRUE())),"!D",IF(AND(NOT(ISERROR(FIND("d-",$A53))),IF(AL53&lt;&gt;AL52,TRUE())),"!-",IF(OR(AND($A53=$A52,AL53=AL52),AND($A53=$A51,AL53=AL51),AND($A53=$A50,AL53=AL50),AND($A53=$A49,AL53=AL49),AND($A53=$A48,AL53=AL48),AND($A53=$A47,AL53=AL47),AND($A53=$A46,AL53=AL46),AND($A53=$A45,AL53=AL45),AND($A53=$A44,AL53=AL44),AND($A53=$A43,AL53=AL43),AND($A53=$A42,AL53=AL42),AND($A53=$A41,AL53=AL41),AND($A53=$A40,AL53=AL40)),"!+",""))))))),"")))," ")</f>
        <v> </v>
      </c>
      <c r="AN53" s="80" t="s">
        <v>585</v>
      </c>
      <c r="AO53" s="47" t="str">
        <f aca="false">IF(OR(AO$6="No",ISERROR(FIND("&amp;",AN53)),ISERROR(FIND("_",$A53)))," ",LOWER(MID(AN53,FIND("&amp;",AN53)+1,1)))</f>
        <v>c</v>
      </c>
      <c r="AP53" s="61" t="str">
        <f aca="false">IF(LEN(TRIM($B53)),IF(LEN(TRIM(AN53))=0,"!!",IF(ISERROR(AND(FIND("&amp;",AN53),FIND("Yes",AO$6),FIND("_",$A53))),IF(AO$6="Yes",IF(ISERROR(IF(AND(LEN(TRIM(AO53))=0,AO$6="Yes",FIND("_",$A53)),"!&amp;")="!&amp;")," ","!&amp;"),IF(ISERROR(IF(AND(FIND("&amp;",AN53),AO$6="No",FIND("_",$A53)),"!&amp;")="!&amp;")," ","!&amp;")),IF(LEN(TRIM(AO53)),IF(AND(NOT(ISERROR(FIND("!o",$A53))),IF(AO53=AO$15,TRUE())),"!O",IF(AND(NOT(ISERROR(FIND("!c",$A53))),IF(AO53=AO$16,TRUE())),"!C",IF(AND(NOT(ISERROR(FIND("!y",$A53))),IF(AO53=AO$17,TRUE())),"!Y",IF(AND(NOT(ISERROR(FIND("!n",$A53))),IF(AO53=AO$18,TRUE())),"!N",IF(AND(NOT(ISERROR(FIND("!d",$A53))),IF(AO53=AO$19,TRUE())),"!D",IF(AND(NOT(ISERROR(FIND("d-",$A53))),IF(AO53&lt;&gt;AO52,TRUE())),"!-",IF(OR(AND($A53=$A52,AO53=AO52),AND($A53=$A51,AO53=AO51),AND($A53=$A50,AO53=AO50),AND($A53=$A49,AO53=AO49),AND($A53=$A48,AO53=AO48),AND($A53=$A47,AO53=AO47),AND($A53=$A46,AO53=AO46),AND($A53=$A45,AO53=AO45),AND($A53=$A44,AO53=AO44),AND($A53=$A43,AO53=AO43),AND($A53=$A42,AO53=AO42),AND($A53=$A41,AO53=AO41),AND($A53=$A40,AO53=AO40)),"!+",""))))))),"")))," ")</f>
        <v/>
      </c>
      <c r="AQ53" s="80" t="s">
        <v>586</v>
      </c>
      <c r="AR53" s="47" t="str">
        <f aca="false">IF(OR(AR$6="No",ISERROR(FIND("&amp;",AQ53)),ISERROR(FIND("_",$A53)))," ",LOWER(MID(AQ53,FIND("&amp;",AQ53)+1,1)))</f>
        <v>a</v>
      </c>
      <c r="AS53" s="61" t="str">
        <f aca="false">IF(LEN(TRIM($B53)),IF(LEN(TRIM(AQ53))=0,"!!",IF(ISERROR(AND(FIND("&amp;",AQ53),FIND("Yes",AR$6),FIND("_",$A53))),IF(AR$6="Yes",IF(ISERROR(IF(AND(LEN(TRIM(AR53))=0,AR$6="Yes",FIND("_",$A53)),"!&amp;")="!&amp;")," ","!&amp;"),IF(ISERROR(IF(AND(FIND("&amp;",AQ53),AR$6="No",FIND("_",$A53)),"!&amp;")="!&amp;")," ","!&amp;")),IF(LEN(TRIM(AR53)),IF(AND(NOT(ISERROR(FIND("!o",$A53))),IF(AR53=AR$15,TRUE())),"!O",IF(AND(NOT(ISERROR(FIND("!c",$A53))),IF(AR53=AR$16,TRUE())),"!C",IF(AND(NOT(ISERROR(FIND("!y",$A53))),IF(AR53=AR$17,TRUE())),"!Y",IF(AND(NOT(ISERROR(FIND("!n",$A53))),IF(AR53=AR$18,TRUE())),"!N",IF(AND(NOT(ISERROR(FIND("!d",$A53))),IF(AR53=AR$19,TRUE())),"!D",IF(AND(NOT(ISERROR(FIND("d-",$A53))),IF(AR53&lt;&gt;AR52,TRUE())),"!-",IF(OR(AND($A53=$A52,AR53=AR52),AND($A53=$A51,AR53=AR51),AND($A53=$A50,AR53=AR50),AND($A53=$A49,AR53=AR49),AND($A53=$A48,AR53=AR48),AND($A53=$A47,AR53=AR47),AND($A53=$A46,AR53=AR46),AND($A53=$A45,AR53=AR45),AND($A53=$A44,AR53=AR44),AND($A53=$A43,AR53=AR43),AND($A53=$A42,AR53=AR42),AND($A53=$A41,AR53=AR41),AND($A53=$A40,AR53=AR40)),"!+",""))))))),"")))," ")</f>
        <v/>
      </c>
      <c r="AT53" s="85" t="s">
        <v>587</v>
      </c>
      <c r="AU53" s="47" t="str">
        <f aca="false">IF(OR(AU$6="No",ISERROR(FIND("&amp;",AT53)),ISERROR(FIND("_",$A53)))," ",LOWER(MID(AT53,FIND("&amp;",AT53)+1,1)))</f>
        <v>а</v>
      </c>
      <c r="AV53" s="61" t="str">
        <f aca="false">IF(LEN(TRIM($B53)),IF(LEN(TRIM(AT53))=0,"!!",IF(ISERROR(AND(FIND("&amp;",AT53),FIND("Yes",AU$6),FIND("_",$A53))),IF(AU$6="Yes",IF(ISERROR(IF(AND(LEN(TRIM(AU53))=0,AU$6="Yes",FIND("_",$A53)),"!&amp;")="!&amp;")," ","!&amp;"),IF(ISERROR(IF(AND(FIND("&amp;",AT53),AU$6="No",FIND("_",$A53)),"!&amp;")="!&amp;")," ","!&amp;")),IF(LEN(TRIM(AU53)),IF(AND(NOT(ISERROR(FIND("!o",$A53))),IF(AU53=AU$15,TRUE())),"!O",IF(AND(NOT(ISERROR(FIND("!c",$A53))),IF(AU53=AU$16,TRUE())),"!C",IF(AND(NOT(ISERROR(FIND("!y",$A53))),IF(AU53=AU$17,TRUE())),"!Y",IF(AND(NOT(ISERROR(FIND("!n",$A53))),IF(AU53=AU$18,TRUE())),"!N",IF(AND(NOT(ISERROR(FIND("!d",$A53))),IF(AU53=AU$19,TRUE())),"!D",IF(AND(NOT(ISERROR(FIND("d-",$A53))),IF(AU53&lt;&gt;AU52,TRUE())),"!-",IF(OR(AND($A53=$A52,AU53=AU52),AND($A53=$A51,AU53=AU51),AND($A53=$A50,AU53=AU50),AND($A53=$A49,AU53=AU49),AND($A53=$A48,AU53=AU48),AND($A53=$A47,AU53=AU47),AND($A53=$A46,AU53=AU46),AND($A53=$A45,AU53=AU45),AND($A53=$A44,AU53=AU44),AND($A53=$A43,AU53=AU43),AND($A53=$A42,AU53=AU42),AND($A53=$A41,AU53=AU41),AND($A53=$A40,AU53=AU40)),"!+",""))))))),"")))," ")</f>
        <v/>
      </c>
      <c r="AW53" s="80" t="s">
        <v>588</v>
      </c>
      <c r="AX53" s="47" t="str">
        <f aca="false">IF(OR(AX$6="No",ISERROR(FIND("&amp;",AW53)),ISERROR(FIND("_",$A53)))," ",LOWER(MID(AW53,FIND("&amp;",AW53)+1,1)))</f>
        <v>u</v>
      </c>
      <c r="AY53" s="61" t="str">
        <f aca="false">IF(LEN(TRIM($B53)),IF(LEN(TRIM(AW53))=0,"!!",IF(ISERROR(AND(FIND("&amp;",AW53),FIND("Yes",AX$6),FIND("_",$A53))),IF(AX$6="Yes",IF(ISERROR(IF(AND(LEN(TRIM(AX53))=0,AX$6="Yes",FIND("_",$A53)),"!&amp;")="!&amp;")," ","!&amp;"),IF(ISERROR(IF(AND(FIND("&amp;",AW53),AX$6="No",FIND("_",$A53)),"!&amp;")="!&amp;")," ","!&amp;")),IF(LEN(TRIM(AX53)),IF(AND(NOT(ISERROR(FIND("!o",$A53))),IF(AX53=AX$15,TRUE())),"!O",IF(AND(NOT(ISERROR(FIND("!c",$A53))),IF(AX53=AX$16,TRUE())),"!C",IF(AND(NOT(ISERROR(FIND("!y",$A53))),IF(AX53=AX$17,TRUE())),"!Y",IF(AND(NOT(ISERROR(FIND("!n",$A53))),IF(AX53=AX$18,TRUE())),"!N",IF(AND(NOT(ISERROR(FIND("!d",$A53))),IF(AX53=AX$19,TRUE())),"!D",IF(AND(NOT(ISERROR(FIND("d-",$A53))),IF(AX53&lt;&gt;AX52,TRUE())),"!-",IF(OR(AND($A53=$A52,AX53=AX52),AND($A53=$A51,AX53=AX51),AND($A53=$A50,AX53=AX50),AND($A53=$A49,AX53=AX49),AND($A53=$A48,AX53=AX48),AND($A53=$A47,AX53=AX47),AND($A53=$A46,AX53=AX46),AND($A53=$A45,AX53=AX45),AND($A53=$A44,AX53=AX44),AND($A53=$A43,AX53=AX43),AND($A53=$A42,AX53=AX42),AND($A53=$A41,AX53=AX41),AND($A53=$A40,AX53=AX40)),"!+",""))))))),"")))," ")</f>
        <v/>
      </c>
      <c r="AZ53" s="80" t="str">
        <f aca="false">SUBSTITUTE($D53,"&amp;","")</f>
        <v>Auto-Paste</v>
      </c>
      <c r="BA53" s="47" t="str">
        <f aca="false">IF(OR(BA$6="No",ISERROR(FIND("&amp;",AZ53)),ISERROR(FIND("_",$A53)))," ",LOWER(MID(AZ53,FIND("&amp;",AZ53)+1,1)))</f>
        <v> </v>
      </c>
      <c r="BB53" s="61" t="str">
        <f aca="false">IF(LEN(TRIM($B53)),IF(LEN(TRIM(AZ53))=0,"!!",IF(ISERROR(AND(FIND("&amp;",AZ53),FIND("Yes",BA$6),FIND("_",$A53))),IF(BA$6="Yes",IF(ISERROR(IF(AND(LEN(TRIM(BA53))=0,BA$6="Yes",FIND("_",$A53)),"!&amp;")="!&amp;")," ","!&amp;"),IF(ISERROR(IF(AND(FIND("&amp;",AZ53),BA$6="No",FIND("_",$A53)),"!&amp;")="!&amp;")," ","!&amp;")),IF(LEN(TRIM(BA53)),IF(AND(NOT(ISERROR(FIND("!o",$A53))),IF(BA53=BA$15,TRUE())),"!O",IF(AND(NOT(ISERROR(FIND("!c",$A53))),IF(BA53=BA$16,TRUE())),"!C",IF(AND(NOT(ISERROR(FIND("!y",$A53))),IF(BA53=BA$17,TRUE())),"!Y",IF(AND(NOT(ISERROR(FIND("!n",$A53))),IF(BA53=BA$18,TRUE())),"!N",IF(AND(NOT(ISERROR(FIND("!d",$A53))),IF(BA53=BA$19,TRUE())),"!D",IF(AND(NOT(ISERROR(FIND("d-",$A53))),IF(BA53&lt;&gt;BA52,TRUE())),"!-",IF(OR(AND($A53=$A52,BA53=BA52),AND($A53=$A51,BA53=BA51),AND($A53=$A50,BA53=BA50),AND($A53=$A49,BA53=BA49),AND($A53=$A48,BA53=BA48),AND($A53=$A47,BA53=BA47),AND($A53=$A46,BA53=BA46),AND($A53=$A45,BA53=BA45),AND($A53=$A44,BA53=BA44),AND($A53=$A43,BA53=BA43),AND($A53=$A42,BA53=BA42),AND($A53=$A41,BA53=BA41),AND($A53=$A40,BA53=BA40)),"!+",""))))))),"")))," ")</f>
        <v>!&amp;</v>
      </c>
    </row>
    <row collapsed="false" customFormat="false" customHeight="true" hidden="false" ht="12.75" outlineLevel="0" r="54">
      <c r="A54" s="47" t="s">
        <v>550</v>
      </c>
      <c r="B54" s="41" t="s">
        <v>133</v>
      </c>
      <c r="C54" s="50" t="s">
        <v>589</v>
      </c>
      <c r="D54" s="80" t="s">
        <v>590</v>
      </c>
      <c r="E54" s="47" t="str">
        <f aca="false">IF(OR(E$6="No",ISERROR(FIND("&amp;",D54)),ISERROR(FIND("_",$A54)))," ",LOWER(MID(D54,FIND("&amp;",D54)+1,1)))</f>
        <v>r</v>
      </c>
      <c r="F54" s="61" t="str">
        <f aca="false">IF(LEN(TRIM($B54)),IF(LEN(TRIM(D54))=0,"!!",IF(ISERROR(AND(FIND("&amp;",D54),FIND("Yes",E$6),FIND("_",$A54))),IF(E$6="Yes",IF(ISERROR(IF(AND(LEN(TRIM(E54))=0,E$6="Yes",FIND("_",$A54)),"!&amp;")="!&amp;")," ","!&amp;"),IF(ISERROR(IF(AND(FIND("&amp;",D54),E$6="No",FIND("_",$A54)),"!&amp;")="!&amp;")," ","!&amp;")),IF(LEN(TRIM(E54)),IF(AND(NOT(ISERROR(FIND("!o",$A54))),IF(E54=E$15,TRUE())),"!O",IF(AND(NOT(ISERROR(FIND("!c",$A54))),IF(E54=E$16,TRUE())),"!C",IF(AND(NOT(ISERROR(FIND("!y",$A54))),IF(E54=E$17,TRUE())),"!Y",IF(AND(NOT(ISERROR(FIND("!n",$A54))),IF(E54=E$18,TRUE())),"!N",IF(AND(NOT(ISERROR(FIND("!d",$A54))),IF(E54=E$19,TRUE())),"!D",IF(AND(NOT(ISERROR(FIND("d-",$A54))),IF(E54&lt;&gt;E53,TRUE())),"!-",IF(OR(AND($A54=$A53,E54=E53),AND($A54=$A52,E54=E52),AND($A54=$A51,E54=E51),AND($A54=$A50,E54=E50),AND($A54=$A49,E54=E49),AND($A54=$A48,E54=E48),AND($A54=$A47,E54=E47),AND($A54=$A46,E54=E46),AND($A54=$A45,E54=E45),AND($A54=$A44,E54=E44),AND($A54=$A43,E54=E43),AND($A54=$A42,E54=E42),AND($A54=$A41,E54=E41)),"!+",""))))))),"")))," ")</f>
        <v/>
      </c>
      <c r="G54" s="80" t="s">
        <v>591</v>
      </c>
      <c r="H54" s="47" t="str">
        <f aca="false">IF(OR(H$6="No",ISERROR(FIND("&amp;",G54)),ISERROR(FIND("_",$A54)))," ",LOWER(MID(G54,FIND("&amp;",G54)+1,1)))</f>
        <v>r</v>
      </c>
      <c r="I54" s="61" t="str">
        <f aca="false">IF(LEN(TRIM($B54)),IF(LEN(TRIM(G54))=0,"!!",IF(ISERROR(AND(FIND("&amp;",G54),FIND("Yes",H$6),FIND("_",$A54))),IF(H$6="Yes",IF(ISERROR(IF(AND(LEN(TRIM(H54))=0,H$6="Yes",FIND("_",$A54)),"!&amp;")="!&amp;")," ","!&amp;"),IF(ISERROR(IF(AND(FIND("&amp;",G54),H$6="No",FIND("_",$A54)),"!&amp;")="!&amp;")," ","!&amp;")),IF(LEN(TRIM(H54)),IF(AND(NOT(ISERROR(FIND("!o",$A54))),IF(H54=H$15,TRUE())),"!O",IF(AND(NOT(ISERROR(FIND("!c",$A54))),IF(H54=H$16,TRUE())),"!C",IF(AND(NOT(ISERROR(FIND("!y",$A54))),IF(H54=H$17,TRUE())),"!Y",IF(AND(NOT(ISERROR(FIND("!n",$A54))),IF(H54=H$18,TRUE())),"!N",IF(AND(NOT(ISERROR(FIND("!d",$A54))),IF(H54=H$19,TRUE())),"!D",IF(AND(NOT(ISERROR(FIND("d-",$A54))),IF(H54&lt;&gt;H53,TRUE())),"!-",IF(OR(AND($A54=$A53,H54=H53),AND($A54=$A52,H54=H52),AND($A54=$A51,H54=H51),AND($A54=$A50,H54=H50),AND($A54=$A49,H54=H49),AND($A54=$A48,H54=H48),AND($A54=$A47,H54=H47),AND($A54=$A46,H54=H46),AND($A54=$A45,H54=H45),AND($A54=$A44,H54=H44),AND($A54=$A43,H54=H43),AND($A54=$A42,H54=H42),AND($A54=$A41,H54=H41)),"!+",""))))))),"")))," ")</f>
        <v/>
      </c>
      <c r="J54" s="80" t="s">
        <v>592</v>
      </c>
      <c r="K54" s="47" t="str">
        <f aca="false">IF(OR(K$6="No",ISERROR(FIND("&amp;",J54)),ISERROR(FIND("_",$A54)))," ",LOWER(MID(J54,FIND("&amp;",J54)+1,1)))</f>
        <v>t</v>
      </c>
      <c r="L54" s="61" t="str">
        <f aca="false">IF(LEN(TRIM($B54)),IF(LEN(TRIM(J54))=0,"!!",IF(ISERROR(AND(FIND("&amp;",J54),FIND("Yes",K$6),FIND("_",$A54))),IF(K$6="Yes",IF(ISERROR(IF(AND(LEN(TRIM(K54))=0,K$6="Yes",FIND("_",$A54)),"!&amp;")="!&amp;")," ","!&amp;"),IF(ISERROR(IF(AND(FIND("&amp;",J54),K$6="No",FIND("_",$A54)),"!&amp;")="!&amp;")," ","!&amp;")),IF(LEN(TRIM(K54)),IF(AND(NOT(ISERROR(FIND("!o",$A54))),IF(K54=K$15,TRUE())),"!O",IF(AND(NOT(ISERROR(FIND("!c",$A54))),IF(K54=K$16,TRUE())),"!C",IF(AND(NOT(ISERROR(FIND("!y",$A54))),IF(K54=K$17,TRUE())),"!Y",IF(AND(NOT(ISERROR(FIND("!n",$A54))),IF(K54=K$18,TRUE())),"!N",IF(AND(NOT(ISERROR(FIND("!d",$A54))),IF(K54=K$19,TRUE())),"!D",IF(AND(NOT(ISERROR(FIND("d-",$A54))),IF(K54&lt;&gt;K53,TRUE())),"!-",IF(OR(AND($A54=$A53,K54=K53),AND($A54=$A52,K54=K52),AND($A54=$A51,K54=K51),AND($A54=$A50,K54=K50),AND($A54=$A49,K54=K49),AND($A54=$A48,K54=K48),AND($A54=$A47,K54=K47),AND($A54=$A46,K54=K46),AND($A54=$A45,K54=K45),AND($A54=$A44,K54=K44),AND($A54=$A43,K54=K43),AND($A54=$A42,K54=K42),AND($A54=$A41,K54=K41)),"!+",""))))))),"")))," ")</f>
        <v/>
      </c>
      <c r="M54" s="80" t="s">
        <v>593</v>
      </c>
      <c r="N54" s="47" t="str">
        <f aca="false">IF(OR(N$6="No",ISERROR(FIND("&amp;",M54)),ISERROR(FIND("_",$A54)))," ",LOWER(MID(M54,FIND("&amp;",M54)+1,1)))</f>
        <v>r</v>
      </c>
      <c r="O54" s="61" t="str">
        <f aca="false">IF(LEN(TRIM($B54)),IF(LEN(TRIM(M54))=0,"!!",IF(ISERROR(AND(FIND("&amp;",M54),FIND("Yes",N$6),FIND("_",$A54))),IF(N$6="Yes",IF(ISERROR(IF(AND(LEN(TRIM(N54))=0,N$6="Yes",FIND("_",$A54)),"!&amp;")="!&amp;")," ","!&amp;"),IF(ISERROR(IF(AND(FIND("&amp;",M54),N$6="No",FIND("_",$A54)),"!&amp;")="!&amp;")," ","!&amp;")),IF(LEN(TRIM(N54)),IF(AND(NOT(ISERROR(FIND("!o",$A54))),IF(N54=N$15,TRUE())),"!O",IF(AND(NOT(ISERROR(FIND("!c",$A54))),IF(N54=N$16,TRUE())),"!C",IF(AND(NOT(ISERROR(FIND("!y",$A54))),IF(N54=N$17,TRUE())),"!Y",IF(AND(NOT(ISERROR(FIND("!n",$A54))),IF(N54=N$18,TRUE())),"!N",IF(AND(NOT(ISERROR(FIND("!d",$A54))),IF(N54=N$19,TRUE())),"!D",IF(AND(NOT(ISERROR(FIND("d-",$A54))),IF(N54&lt;&gt;N53,TRUE())),"!-",IF(OR(AND($A54=$A53,N54=N53),AND($A54=$A52,N54=N52),AND($A54=$A51,N54=N51),AND($A54=$A50,N54=N50),AND($A54=$A49,N54=N49),AND($A54=$A48,N54=N48),AND($A54=$A47,N54=N47),AND($A54=$A46,N54=N46),AND($A54=$A45,N54=N45),AND($A54=$A44,N54=N44),AND($A54=$A43,N54=N43),AND($A54=$A42,N54=N42),AND($A54=$A41,N54=N41)),"!+",""))))))),"")))," ")</f>
        <v/>
      </c>
      <c r="P54" s="80" t="s">
        <v>594</v>
      </c>
      <c r="Q54" s="47" t="str">
        <f aca="false">IF(OR(Q$6="No",ISERROR(FIND("&amp;",P54)),ISERROR(FIND("_",$A54)))," ",LOWER(MID(P54,FIND("&amp;",P54)+1,1)))</f>
        <v>c</v>
      </c>
      <c r="R54" s="61" t="str">
        <f aca="false">IF(LEN(TRIM($B54)),IF(LEN(TRIM(P54))=0,"!!",IF(ISERROR(AND(FIND("&amp;",P54),FIND("Yes",Q$6),FIND("_",$A54))),IF(Q$6="Yes",IF(ISERROR(IF(AND(LEN(TRIM(Q54))=0,Q$6="Yes",FIND("_",$A54)),"!&amp;")="!&amp;")," ","!&amp;"),IF(ISERROR(IF(AND(FIND("&amp;",P54),Q$6="No",FIND("_",$A54)),"!&amp;")="!&amp;")," ","!&amp;")),IF(LEN(TRIM(Q54)),IF(AND(NOT(ISERROR(FIND("!o",$A54))),IF(Q54=Q$15,TRUE())),"!O",IF(AND(NOT(ISERROR(FIND("!c",$A54))),IF(Q54=Q$16,TRUE())),"!C",IF(AND(NOT(ISERROR(FIND("!y",$A54))),IF(Q54=Q$17,TRUE())),"!Y",IF(AND(NOT(ISERROR(FIND("!n",$A54))),IF(Q54=Q$18,TRUE())),"!N",IF(AND(NOT(ISERROR(FIND("!d",$A54))),IF(Q54=Q$19,TRUE())),"!D",IF(AND(NOT(ISERROR(FIND("d-",$A54))),IF(Q54&lt;&gt;Q53,TRUE())),"!-",IF(OR(AND($A54=$A53,Q54=Q53),AND($A54=$A52,Q54=Q52),AND($A54=$A51,Q54=Q51),AND($A54=$A50,Q54=Q50),AND($A54=$A49,Q54=Q49),AND($A54=$A48,Q54=Q48),AND($A54=$A47,Q54=Q47),AND($A54=$A46,Q54=Q46),AND($A54=$A45,Q54=Q45),AND($A54=$A44,Q54=Q44),AND($A54=$A43,Q54=Q43),AND($A54=$A42,Q54=Q42),AND($A54=$A41,Q54=Q41)),"!+",""))))))),"")))," ")</f>
        <v/>
      </c>
      <c r="S54" s="80" t="s">
        <v>595</v>
      </c>
      <c r="T54" s="47" t="str">
        <f aca="false">IF(OR(T$6="No",ISERROR(FIND("&amp;",S54)),ISERROR(FIND("_",$A54)))," ",LOWER(MID(S54,FIND("&amp;",S54)+1,1)))</f>
        <v>k</v>
      </c>
      <c r="U54" s="61" t="str">
        <f aca="false">IF(LEN(TRIM($B54)),IF(LEN(TRIM(S54))=0,"!!",IF(ISERROR(AND(FIND("&amp;",S54),FIND("Yes",T$6),FIND("_",$A54))),IF(T$6="Yes",IF(ISERROR(IF(AND(LEN(TRIM(T54))=0,T$6="Yes",FIND("_",$A54)),"!&amp;")="!&amp;")," ","!&amp;"),IF(ISERROR(IF(AND(FIND("&amp;",S54),T$6="No",FIND("_",$A54)),"!&amp;")="!&amp;")," ","!&amp;")),IF(LEN(TRIM(T54)),IF(AND(NOT(ISERROR(FIND("!o",$A54))),IF(T54=T$15,TRUE())),"!O",IF(AND(NOT(ISERROR(FIND("!c",$A54))),IF(T54=T$16,TRUE())),"!C",IF(AND(NOT(ISERROR(FIND("!y",$A54))),IF(T54=T$17,TRUE())),"!Y",IF(AND(NOT(ISERROR(FIND("!n",$A54))),IF(T54=T$18,TRUE())),"!N",IF(AND(NOT(ISERROR(FIND("!d",$A54))),IF(T54=T$19,TRUE())),"!D",IF(AND(NOT(ISERROR(FIND("d-",$A54))),IF(T54&lt;&gt;T53,TRUE())),"!-",IF(OR(AND($A54=$A53,T54=T53),AND($A54=$A52,T54=T52),AND($A54=$A51,T54=T51),AND($A54=$A50,T54=T50),AND($A54=$A49,T54=T49),AND($A54=$A48,T54=T48),AND($A54=$A47,T54=T47),AND($A54=$A46,T54=T46),AND($A54=$A45,T54=T45),AND($A54=$A44,T54=T44),AND($A54=$A43,T54=T43),AND($A54=$A42,T54=T42),AND($A54=$A41,T54=T41)),"!+",""))))))),"")))," ")</f>
        <v/>
      </c>
      <c r="V54" s="80" t="s">
        <v>596</v>
      </c>
      <c r="W54" s="47" t="str">
        <f aca="false">IF(OR(W$6="No",ISERROR(FIND("&amp;",V54)),ISERROR(FIND("_",$A54)))," ",LOWER(MID(V54,FIND("&amp;",V54)+1,1)))</f>
        <v>r</v>
      </c>
      <c r="X54" s="61" t="str">
        <f aca="false">IF(LEN(TRIM($B54)),IF(LEN(TRIM(V54))=0,"!!",IF(ISERROR(AND(FIND("&amp;",V54),FIND("Yes",W$6),FIND("_",$A54))),IF(W$6="Yes",IF(ISERROR(IF(AND(LEN(TRIM(W54))=0,W$6="Yes",FIND("_",$A54)),"!&amp;")="!&amp;")," ","!&amp;"),IF(ISERROR(IF(AND(FIND("&amp;",V54),W$6="No",FIND("_",$A54)),"!&amp;")="!&amp;")," ","!&amp;")),IF(LEN(TRIM(W54)),IF(AND(NOT(ISERROR(FIND("!o",$A54))),IF(W54=W$15,TRUE())),"!O",IF(AND(NOT(ISERROR(FIND("!c",$A54))),IF(W54=W$16,TRUE())),"!C",IF(AND(NOT(ISERROR(FIND("!y",$A54))),IF(W54=W$17,TRUE())),"!Y",IF(AND(NOT(ISERROR(FIND("!n",$A54))),IF(W54=W$18,TRUE())),"!N",IF(AND(NOT(ISERROR(FIND("!d",$A54))),IF(W54=W$19,TRUE())),"!D",IF(AND(NOT(ISERROR(FIND("d-",$A54))),IF(W54&lt;&gt;W53,TRUE())),"!-",IF(OR(AND($A54=$A53,W54=W53),AND($A54=$A52,W54=W52),AND($A54=$A51,W54=W51),AND($A54=$A50,W54=W50),AND($A54=$A49,W54=W49),AND($A54=$A48,W54=W48),AND($A54=$A47,W54=W47),AND($A54=$A46,W54=W46),AND($A54=$A45,W54=W45),AND($A54=$A44,W54=W44),AND($A54=$A43,W54=W43),AND($A54=$A42,W54=W42),AND($A54=$A41,W54=W41)),"!+",""))))))),"")))," ")</f>
        <v/>
      </c>
      <c r="Y54" s="80" t="s">
        <v>597</v>
      </c>
      <c r="Z54" s="47" t="str">
        <f aca="false">IF(OR(Z$6="No",ISERROR(FIND("&amp;",Y54)),ISERROR(FIND("_",$A54)))," ",LOWER(MID(Y54,FIND("&amp;",Y54)+1,1)))</f>
        <v>r</v>
      </c>
      <c r="AA54" s="61" t="str">
        <f aca="false">IF(LEN(TRIM($B54)),IF(LEN(TRIM(Y54))=0,"!!",IF(ISERROR(AND(FIND("&amp;",Y54),FIND("Yes",Z$6),FIND("_",$A54))),IF(Z$6="Yes",IF(ISERROR(IF(AND(LEN(TRIM(Z54))=0,Z$6="Yes",FIND("_",$A54)),"!&amp;")="!&amp;")," ","!&amp;"),IF(ISERROR(IF(AND(FIND("&amp;",Y54),Z$6="No",FIND("_",$A54)),"!&amp;")="!&amp;")," ","!&amp;")),IF(LEN(TRIM(Z54)),IF(AND(NOT(ISERROR(FIND("!o",$A54))),IF(Z54=Z$15,TRUE())),"!O",IF(AND(NOT(ISERROR(FIND("!c",$A54))),IF(Z54=Z$16,TRUE())),"!C",IF(AND(NOT(ISERROR(FIND("!y",$A54))),IF(Z54=Z$17,TRUE())),"!Y",IF(AND(NOT(ISERROR(FIND("!n",$A54))),IF(Z54=Z$18,TRUE())),"!N",IF(AND(NOT(ISERROR(FIND("!d",$A54))),IF(Z54=Z$19,TRUE())),"!D",IF(AND(NOT(ISERROR(FIND("d-",$A54))),IF(Z54&lt;&gt;Z53,TRUE())),"!-",IF(OR(AND($A54=$A53,Z54=Z53),AND($A54=$A52,Z54=Z52),AND($A54=$A51,Z54=Z51),AND($A54=$A50,Z54=Z50),AND($A54=$A49,Z54=Z49),AND($A54=$A48,Z54=Z48),AND($A54=$A47,Z54=Z47),AND($A54=$A46,Z54=Z46),AND($A54=$A45,Z54=Z45),AND($A54=$A44,Z54=Z44),AND($A54=$A43,Z54=Z43),AND($A54=$A42,Z54=Z42),AND($A54=$A41,Z54=Z41)),"!+",""))))))),"")))," ")</f>
        <v/>
      </c>
      <c r="AB54" s="81" t="s">
        <v>598</v>
      </c>
      <c r="AC54" s="47" t="str">
        <f aca="false">IF(OR(AC$6="No",ISERROR(FIND("&amp;",AB54)),ISERROR(FIND("_",$A54)))," ",LOWER(MID(AB54,FIND("&amp;",AB54)+1,1)))</f>
        <v> </v>
      </c>
      <c r="AD54" s="61" t="str">
        <f aca="false">IF(LEN(TRIM($B54)),IF(LEN(TRIM(AB54))=0,"!!",IF(ISERROR(AND(FIND("&amp;",AB54),FIND("Yes",AC$6),FIND("_",$A54))),IF(AC$6="Yes",IF(ISERROR(IF(AND(LEN(TRIM(AC54))=0,AC$6="Yes",FIND("_",$A54)),"!&amp;")="!&amp;")," ","!&amp;"),IF(ISERROR(IF(AND(FIND("&amp;",AB54),AC$6="No",FIND("_",$A54)),"!&amp;")="!&amp;")," ","!&amp;")),IF(LEN(TRIM(AC54)),IF(AND(NOT(ISERROR(FIND("!o",$A54))),IF(AC54=AC$15,TRUE())),"!O",IF(AND(NOT(ISERROR(FIND("!c",$A54))),IF(AC54=AC$16,TRUE())),"!C",IF(AND(NOT(ISERROR(FIND("!y",$A54))),IF(AC54=AC$17,TRUE())),"!Y",IF(AND(NOT(ISERROR(FIND("!n",$A54))),IF(AC54=AC$18,TRUE())),"!N",IF(AND(NOT(ISERROR(FIND("!d",$A54))),IF(AC54=AC$19,TRUE())),"!D",IF(AND(NOT(ISERROR(FIND("d-",$A54))),IF(AC54&lt;&gt;AC53,TRUE())),"!-",IF(OR(AND($A54=$A53,AC54=AC53),AND($A54=$A52,AC54=AC52),AND($A54=$A51,AC54=AC51),AND($A54=$A50,AC54=AC50),AND($A54=$A49,AC54=AC49),AND($A54=$A48,AC54=AC48),AND($A54=$A47,AC54=AC47),AND($A54=$A46,AC54=AC46),AND($A54=$A45,AC54=AC45),AND($A54=$A44,AC54=AC44),AND($A54=$A43,AC54=AC43),AND($A54=$A42,AC54=AC42),AND($A54=$A41,AC54=AC41)),"!+",""))))))),"")))," ")</f>
        <v> </v>
      </c>
      <c r="AE54" s="92" t="s">
        <v>599</v>
      </c>
      <c r="AF54" s="47" t="str">
        <f aca="false">IF(OR(AF$6="No",ISERROR(FIND("&amp;",AE54)),ISERROR(FIND("_",$A54)))," ",LOWER(MID(AE54,FIND("&amp;",AE54)+1,1)))</f>
        <v>r</v>
      </c>
      <c r="AG54" s="61" t="str">
        <f aca="false">IF(LEN(TRIM($B54)),IF(LEN(TRIM(AE54))=0,"!!",IF(ISERROR(AND(FIND("&amp;",AE54),FIND("Yes",AF$6),FIND("_",$A54))),IF(AF$6="Yes",IF(ISERROR(IF(AND(LEN(TRIM(AF54))=0,AF$6="Yes",FIND("_",$A54)),"!&amp;")="!&amp;")," ","!&amp;"),IF(ISERROR(IF(AND(FIND("&amp;",AE54),AF$6="No",FIND("_",$A54)),"!&amp;")="!&amp;")," ","!&amp;")),IF(LEN(TRIM(AF54)),IF(AND(NOT(ISERROR(FIND("!o",$A54))),IF(AF54=AF$15,TRUE())),"!O",IF(AND(NOT(ISERROR(FIND("!c",$A54))),IF(AF54=AF$16,TRUE())),"!C",IF(AND(NOT(ISERROR(FIND("!y",$A54))),IF(AF54=AF$17,TRUE())),"!Y",IF(AND(NOT(ISERROR(FIND("!n",$A54))),IF(AF54=AF$18,TRUE())),"!N",IF(AND(NOT(ISERROR(FIND("!d",$A54))),IF(AF54=AF$19,TRUE())),"!D",IF(AND(NOT(ISERROR(FIND("d-",$A54))),IF(AF54&lt;&gt;AF53,TRUE())),"!-",IF(OR(AND($A54=$A53,AF54=AF53),AND($A54=$A52,AF54=AF52),AND($A54=$A51,AF54=AF51),AND($A54=$A50,AF54=AF50),AND($A54=$A49,AF54=AF49),AND($A54=$A48,AF54=AF48),AND($A54=$A47,AF54=AF47),AND($A54=$A46,AF54=AF46),AND($A54=$A45,AF54=AF45),AND($A54=$A44,AF54=AF44),AND($A54=$A43,AF54=AF43),AND($A54=$A42,AF54=AF42),AND($A54=$A41,AF54=AF41)),"!+",""))))))),"")))," ")</f>
        <v/>
      </c>
      <c r="AH54" s="80" t="s">
        <v>600</v>
      </c>
      <c r="AI54" s="47" t="str">
        <f aca="false">IF(OR(AI$6="No",ISERROR(FIND("&amp;",AH54)),ISERROR(FIND("_",$A54)))," ",LOWER(MID(AH54,FIND("&amp;",AH54)+1,1)))</f>
        <v>r</v>
      </c>
      <c r="AJ54" s="61" t="str">
        <f aca="false">IF(LEN(TRIM($B54)),IF(LEN(TRIM(AH54))=0,"!!",IF(ISERROR(AND(FIND("&amp;",AH54),FIND("Yes",AI$6),FIND("_",$A54))),IF(AI$6="Yes",IF(ISERROR(IF(AND(LEN(TRIM(AI54))=0,AI$6="Yes",FIND("_",$A54)),"!&amp;")="!&amp;")," ","!&amp;"),IF(ISERROR(IF(AND(FIND("&amp;",AH54),AI$6="No",FIND("_",$A54)),"!&amp;")="!&amp;")," ","!&amp;")),IF(LEN(TRIM(AI54)),IF(AND(NOT(ISERROR(FIND("!o",$A54))),IF(AI54=AI$15,TRUE())),"!O",IF(AND(NOT(ISERROR(FIND("!c",$A54))),IF(AI54=AI$16,TRUE())),"!C",IF(AND(NOT(ISERROR(FIND("!y",$A54))),IF(AI54=AI$17,TRUE())),"!Y",IF(AND(NOT(ISERROR(FIND("!n",$A54))),IF(AI54=AI$18,TRUE())),"!N",IF(AND(NOT(ISERROR(FIND("!d",$A54))),IF(AI54=AI$19,TRUE())),"!D",IF(AND(NOT(ISERROR(FIND("d-",$A54))),IF(AI54&lt;&gt;AI53,TRUE())),"!-",IF(OR(AND($A54=$A53,AI54=AI53),AND($A54=$A52,AI54=AI52),AND($A54=$A51,AI54=AI51),AND($A54=$A50,AI54=AI50),AND($A54=$A49,AI54=AI49),AND($A54=$A48,AI54=AI48),AND($A54=$A47,AI54=AI47),AND($A54=$A46,AI54=AI46),AND($A54=$A45,AI54=AI45),AND($A54=$A44,AI54=AI44),AND($A54=$A43,AI54=AI43),AND($A54=$A42,AI54=AI42),AND($A54=$A41,AI54=AI41)),"!+",""))))))),"")))," ")</f>
        <v/>
      </c>
      <c r="AK54" s="80" t="s">
        <v>601</v>
      </c>
      <c r="AL54" s="47" t="str">
        <f aca="false">IF(OR(AL$6="No",ISERROR(FIND("&amp;",AK54)),ISERROR(FIND("_",$A54)))," ",LOWER(MID(AK54,FIND("&amp;",AK54)+1,1)))</f>
        <v> </v>
      </c>
      <c r="AM54" s="61" t="str">
        <f aca="false">IF(LEN(TRIM($B54)),IF(LEN(TRIM(AK54))=0,"!!",IF(ISERROR(AND(FIND("&amp;",AK54),FIND("Yes",AL$6),FIND("_",$A54))),IF(AL$6="Yes",IF(ISERROR(IF(AND(LEN(TRIM(AL54))=0,AL$6="Yes",FIND("_",$A54)),"!&amp;")="!&amp;")," ","!&amp;"),IF(ISERROR(IF(AND(FIND("&amp;",AK54),AL$6="No",FIND("_",$A54)),"!&amp;")="!&amp;")," ","!&amp;")),IF(LEN(TRIM(AL54)),IF(AND(NOT(ISERROR(FIND("!o",$A54))),IF(AL54=AL$15,TRUE())),"!O",IF(AND(NOT(ISERROR(FIND("!c",$A54))),IF(AL54=AL$16,TRUE())),"!C",IF(AND(NOT(ISERROR(FIND("!y",$A54))),IF(AL54=AL$17,TRUE())),"!Y",IF(AND(NOT(ISERROR(FIND("!n",$A54))),IF(AL54=AL$18,TRUE())),"!N",IF(AND(NOT(ISERROR(FIND("!d",$A54))),IF(AL54=AL$19,TRUE())),"!D",IF(AND(NOT(ISERROR(FIND("d-",$A54))),IF(AL54&lt;&gt;AL53,TRUE())),"!-",IF(OR(AND($A54=$A53,AL54=AL53),AND($A54=$A52,AL54=AL52),AND($A54=$A51,AL54=AL51),AND($A54=$A50,AL54=AL50),AND($A54=$A49,AL54=AL49),AND($A54=$A48,AL54=AL48),AND($A54=$A47,AL54=AL47),AND($A54=$A46,AL54=AL46),AND($A54=$A45,AL54=AL45),AND($A54=$A44,AL54=AL44),AND($A54=$A43,AL54=AL43),AND($A54=$A42,AL54=AL42),AND($A54=$A41,AL54=AL41)),"!+",""))))))),"")))," ")</f>
        <v> </v>
      </c>
      <c r="AN54" s="80" t="s">
        <v>602</v>
      </c>
      <c r="AO54" s="47" t="str">
        <f aca="false">IF(OR(AO$6="No",ISERROR(FIND("&amp;",AN54)),ISERROR(FIND("_",$A54)))," ",LOWER(MID(AN54,FIND("&amp;",AN54)+1,1)))</f>
        <v>r</v>
      </c>
      <c r="AP54" s="61" t="str">
        <f aca="false">IF(LEN(TRIM($B54)),IF(LEN(TRIM(AN54))=0,"!!",IF(ISERROR(AND(FIND("&amp;",AN54),FIND("Yes",AO$6),FIND("_",$A54))),IF(AO$6="Yes",IF(ISERROR(IF(AND(LEN(TRIM(AO54))=0,AO$6="Yes",FIND("_",$A54)),"!&amp;")="!&amp;")," ","!&amp;"),IF(ISERROR(IF(AND(FIND("&amp;",AN54),AO$6="No",FIND("_",$A54)),"!&amp;")="!&amp;")," ","!&amp;")),IF(LEN(TRIM(AO54)),IF(AND(NOT(ISERROR(FIND("!o",$A54))),IF(AO54=AO$15,TRUE())),"!O",IF(AND(NOT(ISERROR(FIND("!c",$A54))),IF(AO54=AO$16,TRUE())),"!C",IF(AND(NOT(ISERROR(FIND("!y",$A54))),IF(AO54=AO$17,TRUE())),"!Y",IF(AND(NOT(ISERROR(FIND("!n",$A54))),IF(AO54=AO$18,TRUE())),"!N",IF(AND(NOT(ISERROR(FIND("!d",$A54))),IF(AO54=AO$19,TRUE())),"!D",IF(AND(NOT(ISERROR(FIND("d-",$A54))),IF(AO54&lt;&gt;AO53,TRUE())),"!-",IF(OR(AND($A54=$A53,AO54=AO53),AND($A54=$A52,AO54=AO52),AND($A54=$A51,AO54=AO51),AND($A54=$A50,AO54=AO50),AND($A54=$A49,AO54=AO49),AND($A54=$A48,AO54=AO48),AND($A54=$A47,AO54=AO47),AND($A54=$A46,AO54=AO46),AND($A54=$A45,AO54=AO45),AND($A54=$A44,AO54=AO44),AND($A54=$A43,AO54=AO43),AND($A54=$A42,AO54=AO42),AND($A54=$A41,AO54=AO41)),"!+",""))))))),"")))," ")</f>
        <v/>
      </c>
      <c r="AQ54" s="80" t="s">
        <v>603</v>
      </c>
      <c r="AR54" s="47" t="str">
        <f aca="false">IF(OR(AR$6="No",ISERROR(FIND("&amp;",AQ54)),ISERROR(FIND("_",$A54)))," ",LOWER(MID(AQ54,FIND("&amp;",AQ54)+1,1)))</f>
        <v>c</v>
      </c>
      <c r="AS54" s="61" t="str">
        <f aca="false">IF(LEN(TRIM($B54)),IF(LEN(TRIM(AQ54))=0,"!!",IF(ISERROR(AND(FIND("&amp;",AQ54),FIND("Yes",AR$6),FIND("_",$A54))),IF(AR$6="Yes",IF(ISERROR(IF(AND(LEN(TRIM(AR54))=0,AR$6="Yes",FIND("_",$A54)),"!&amp;")="!&amp;")," ","!&amp;"),IF(ISERROR(IF(AND(FIND("&amp;",AQ54),AR$6="No",FIND("_",$A54)),"!&amp;")="!&amp;")," ","!&amp;")),IF(LEN(TRIM(AR54)),IF(AND(NOT(ISERROR(FIND("!o",$A54))),IF(AR54=AR$15,TRUE())),"!O",IF(AND(NOT(ISERROR(FIND("!c",$A54))),IF(AR54=AR$16,TRUE())),"!C",IF(AND(NOT(ISERROR(FIND("!y",$A54))),IF(AR54=AR$17,TRUE())),"!Y",IF(AND(NOT(ISERROR(FIND("!n",$A54))),IF(AR54=AR$18,TRUE())),"!N",IF(AND(NOT(ISERROR(FIND("!d",$A54))),IF(AR54=AR$19,TRUE())),"!D",IF(AND(NOT(ISERROR(FIND("d-",$A54))),IF(AR54&lt;&gt;AR53,TRUE())),"!-",IF(OR(AND($A54=$A53,AR54=AR53),AND($A54=$A52,AR54=AR52),AND($A54=$A51,AR54=AR51),AND($A54=$A50,AR54=AR50),AND($A54=$A49,AR54=AR49),AND($A54=$A48,AR54=AR48),AND($A54=$A47,AR54=AR47),AND($A54=$A46,AR54=AR46),AND($A54=$A45,AR54=AR45),AND($A54=$A44,AR54=AR44),AND($A54=$A43,AR54=AR43),AND($A54=$A42,AR54=AR42),AND($A54=$A41,AR54=AR41)),"!+",""))))))),"")))," ")</f>
        <v/>
      </c>
      <c r="AT54" s="85" t="s">
        <v>604</v>
      </c>
      <c r="AU54" s="47" t="str">
        <f aca="false">IF(OR(AU$6="No",ISERROR(FIND("&amp;",AT54)),ISERROR(FIND("_",$A54)))," ",LOWER(MID(AT54,FIND("&amp;",AT54)+1,1)))</f>
        <v>п</v>
      </c>
      <c r="AV54" s="61" t="str">
        <f aca="false">IF(LEN(TRIM($B54)),IF(LEN(TRIM(AT54))=0,"!!",IF(ISERROR(AND(FIND("&amp;",AT54),FIND("Yes",AU$6),FIND("_",$A54))),IF(AU$6="Yes",IF(ISERROR(IF(AND(LEN(TRIM(AU54))=0,AU$6="Yes",FIND("_",$A54)),"!&amp;")="!&amp;")," ","!&amp;"),IF(ISERROR(IF(AND(FIND("&amp;",AT54),AU$6="No",FIND("_",$A54)),"!&amp;")="!&amp;")," ","!&amp;")),IF(LEN(TRIM(AU54)),IF(AND(NOT(ISERROR(FIND("!o",$A54))),IF(AU54=AU$15,TRUE())),"!O",IF(AND(NOT(ISERROR(FIND("!c",$A54))),IF(AU54=AU$16,TRUE())),"!C",IF(AND(NOT(ISERROR(FIND("!y",$A54))),IF(AU54=AU$17,TRUE())),"!Y",IF(AND(NOT(ISERROR(FIND("!n",$A54))),IF(AU54=AU$18,TRUE())),"!N",IF(AND(NOT(ISERROR(FIND("!d",$A54))),IF(AU54=AU$19,TRUE())),"!D",IF(AND(NOT(ISERROR(FIND("d-",$A54))),IF(AU54&lt;&gt;AU53,TRUE())),"!-",IF(OR(AND($A54=$A53,AU54=AU53),AND($A54=$A52,AU54=AU52),AND($A54=$A51,AU54=AU51),AND($A54=$A50,AU54=AU50),AND($A54=$A49,AU54=AU49),AND($A54=$A48,AU54=AU48),AND($A54=$A47,AU54=AU47),AND($A54=$A46,AU54=AU46),AND($A54=$A45,AU54=AU45),AND($A54=$A44,AU54=AU44),AND($A54=$A43,AU54=AU43),AND($A54=$A42,AU54=AU42),AND($A54=$A41,AU54=AU41)),"!+",""))))))),"")))," ")</f>
        <v/>
      </c>
      <c r="AW54" s="80" t="s">
        <v>605</v>
      </c>
      <c r="AX54" s="47" t="str">
        <f aca="false">IF(OR(AX$6="No",ISERROR(FIND("&amp;",AW54)),ISERROR(FIND("_",$A54)))," ",LOWER(MID(AW54,FIND("&amp;",AW54)+1,1)))</f>
        <v>r</v>
      </c>
      <c r="AY54" s="61" t="str">
        <f aca="false">IF(LEN(TRIM($B54)),IF(LEN(TRIM(AW54))=0,"!!",IF(ISERROR(AND(FIND("&amp;",AW54),FIND("Yes",AX$6),FIND("_",$A54))),IF(AX$6="Yes",IF(ISERROR(IF(AND(LEN(TRIM(AX54))=0,AX$6="Yes",FIND("_",$A54)),"!&amp;")="!&amp;")," ","!&amp;"),IF(ISERROR(IF(AND(FIND("&amp;",AW54),AX$6="No",FIND("_",$A54)),"!&amp;")="!&amp;")," ","!&amp;")),IF(LEN(TRIM(AX54)),IF(AND(NOT(ISERROR(FIND("!o",$A54))),IF(AX54=AX$15,TRUE())),"!O",IF(AND(NOT(ISERROR(FIND("!c",$A54))),IF(AX54=AX$16,TRUE())),"!C",IF(AND(NOT(ISERROR(FIND("!y",$A54))),IF(AX54=AX$17,TRUE())),"!Y",IF(AND(NOT(ISERROR(FIND("!n",$A54))),IF(AX54=AX$18,TRUE())),"!N",IF(AND(NOT(ISERROR(FIND("!d",$A54))),IF(AX54=AX$19,TRUE())),"!D",IF(AND(NOT(ISERROR(FIND("d-",$A54))),IF(AX54&lt;&gt;AX53,TRUE())),"!-",IF(OR(AND($A54=$A53,AX54=AX53),AND($A54=$A52,AX54=AX52),AND($A54=$A51,AX54=AX51),AND($A54=$A50,AX54=AX50),AND($A54=$A49,AX54=AX49),AND($A54=$A48,AX54=AX48),AND($A54=$A47,AX54=AX47),AND($A54=$A46,AX54=AX46),AND($A54=$A45,AX54=AX45),AND($A54=$A44,AX54=AX44),AND($A54=$A43,AX54=AX43),AND($A54=$A42,AX54=AX42),AND($A54=$A41,AX54=AX41)),"!+",""))))))),"")))," ")</f>
        <v/>
      </c>
      <c r="AZ54" s="80" t="str">
        <f aca="false">SUBSTITUTE($D54,"&amp;","")</f>
        <v>Convert Rtf to Txt</v>
      </c>
      <c r="BA54" s="47" t="str">
        <f aca="false">IF(OR(BA$6="No",ISERROR(FIND("&amp;",AZ54)),ISERROR(FIND("_",$A54)))," ",LOWER(MID(AZ54,FIND("&amp;",AZ54)+1,1)))</f>
        <v> </v>
      </c>
      <c r="BB54" s="61" t="str">
        <f aca="false">IF(LEN(TRIM($B54)),IF(LEN(TRIM(AZ54))=0,"!!",IF(ISERROR(AND(FIND("&amp;",AZ54),FIND("Yes",BA$6),FIND("_",$A54))),IF(BA$6="Yes",IF(ISERROR(IF(AND(LEN(TRIM(BA54))=0,BA$6="Yes",FIND("_",$A54)),"!&amp;")="!&amp;")," ","!&amp;"),IF(ISERROR(IF(AND(FIND("&amp;",AZ54),BA$6="No",FIND("_",$A54)),"!&amp;")="!&amp;")," ","!&amp;")),IF(LEN(TRIM(BA54)),IF(AND(NOT(ISERROR(FIND("!o",$A54))),IF(BA54=BA$15,TRUE())),"!O",IF(AND(NOT(ISERROR(FIND("!c",$A54))),IF(BA54=BA$16,TRUE())),"!C",IF(AND(NOT(ISERROR(FIND("!y",$A54))),IF(BA54=BA$17,TRUE())),"!Y",IF(AND(NOT(ISERROR(FIND("!n",$A54))),IF(BA54=BA$18,TRUE())),"!N",IF(AND(NOT(ISERROR(FIND("!d",$A54))),IF(BA54=BA$19,TRUE())),"!D",IF(AND(NOT(ISERROR(FIND("d-",$A54))),IF(BA54&lt;&gt;BA53,TRUE())),"!-",IF(OR(AND($A54=$A53,BA54=BA53),AND($A54=$A52,BA54=BA52),AND($A54=$A51,BA54=BA51),AND($A54=$A50,BA54=BA50),AND($A54=$A49,BA54=BA49),AND($A54=$A48,BA54=BA48),AND($A54=$A47,BA54=BA47),AND($A54=$A46,BA54=BA46),AND($A54=$A45,BA54=BA45),AND($A54=$A44,BA54=BA44),AND($A54=$A43,BA54=BA43),AND($A54=$A42,BA54=BA42),AND($A54=$A41,BA54=BA41)),"!+",""))))))),"")))," ")</f>
        <v>!&amp;</v>
      </c>
    </row>
    <row collapsed="false" customFormat="false" customHeight="true" hidden="false" ht="12.75" outlineLevel="0" r="55">
      <c r="A55" s="47" t="s">
        <v>550</v>
      </c>
      <c r="B55" s="41" t="s">
        <v>133</v>
      </c>
      <c r="C55" s="50" t="s">
        <v>606</v>
      </c>
      <c r="D55" s="80" t="s">
        <v>607</v>
      </c>
      <c r="E55" s="47" t="str">
        <f aca="false">IF(OR(E$6="No",ISERROR(FIND("&amp;",D55)),ISERROR(FIND("_",$A55)))," ",LOWER(MID(D55,FIND("&amp;",D55)+1,1)))</f>
        <v>n</v>
      </c>
      <c r="F55" s="61" t="str">
        <f aca="false">IF(LEN(TRIM($B55)),IF(LEN(TRIM(D55))=0,"!!",IF(ISERROR(AND(FIND("&amp;",D55),FIND("Yes",E$6),FIND("_",$A55))),IF(E$6="Yes",IF(ISERROR(IF(AND(LEN(TRIM(E55))=0,E$6="Yes",FIND("_",$A55)),"!&amp;")="!&amp;")," ","!&amp;"),IF(ISERROR(IF(AND(FIND("&amp;",D55),E$6="No",FIND("_",$A55)),"!&amp;")="!&amp;")," ","!&amp;")),IF(LEN(TRIM(E55)),IF(AND(NOT(ISERROR(FIND("!o",$A55))),IF(E55=E$15,TRUE())),"!O",IF(AND(NOT(ISERROR(FIND("!c",$A55))),IF(E55=E$16,TRUE())),"!C",IF(AND(NOT(ISERROR(FIND("!y",$A55))),IF(E55=E$17,TRUE())),"!Y",IF(AND(NOT(ISERROR(FIND("!n",$A55))),IF(E55=E$18,TRUE())),"!N",IF(AND(NOT(ISERROR(FIND("!d",$A55))),IF(E55=E$19,TRUE())),"!D",IF(AND(NOT(ISERROR(FIND("d-",$A55))),IF(E55&lt;&gt;E54,TRUE())),"!-",IF(OR(AND($A55=$A54,E55=E54),AND($A55=$A53,E55=E53),AND($A55=$A52,E55=E52),AND($A55=$A51,E55=E51),AND($A55=$A50,E55=E50),AND($A55=$A49,E55=E49),AND($A55=$A48,E55=E48),AND($A55=$A47,E55=E47),AND($A55=$A46,E55=E46),AND($A55=$A45,E55=E45),AND($A55=$A44,E55=E44),AND($A55=$A43,E55=E43),AND($A55=$A42,E55=E42)),"!+",""))))))),"")))," ")</f>
        <v/>
      </c>
      <c r="G55" s="80" t="s">
        <v>608</v>
      </c>
      <c r="H55" s="47" t="str">
        <f aca="false">IF(OR(H$6="No",ISERROR(FIND("&amp;",G55)),ISERROR(FIND("_",$A55)))," ",LOWER(MID(G55,FIND("&amp;",G55)+1,1)))</f>
        <v>n</v>
      </c>
      <c r="I55" s="61" t="str">
        <f aca="false">IF(LEN(TRIM($B55)),IF(LEN(TRIM(G55))=0,"!!",IF(ISERROR(AND(FIND("&amp;",G55),FIND("Yes",H$6),FIND("_",$A55))),IF(H$6="Yes",IF(ISERROR(IF(AND(LEN(TRIM(H55))=0,H$6="Yes",FIND("_",$A55)),"!&amp;")="!&amp;")," ","!&amp;"),IF(ISERROR(IF(AND(FIND("&amp;",G55),H$6="No",FIND("_",$A55)),"!&amp;")="!&amp;")," ","!&amp;")),IF(LEN(TRIM(H55)),IF(AND(NOT(ISERROR(FIND("!o",$A55))),IF(H55=H$15,TRUE())),"!O",IF(AND(NOT(ISERROR(FIND("!c",$A55))),IF(H55=H$16,TRUE())),"!C",IF(AND(NOT(ISERROR(FIND("!y",$A55))),IF(H55=H$17,TRUE())),"!Y",IF(AND(NOT(ISERROR(FIND("!n",$A55))),IF(H55=H$18,TRUE())),"!N",IF(AND(NOT(ISERROR(FIND("!d",$A55))),IF(H55=H$19,TRUE())),"!D",IF(AND(NOT(ISERROR(FIND("d-",$A55))),IF(H55&lt;&gt;H54,TRUE())),"!-",IF(OR(AND($A55=$A54,H55=H54),AND($A55=$A53,H55=H53),AND($A55=$A52,H55=H52),AND($A55=$A51,H55=H51),AND($A55=$A50,H55=H50),AND($A55=$A49,H55=H49),AND($A55=$A48,H55=H48),AND($A55=$A47,H55=H47),AND($A55=$A46,H55=H46),AND($A55=$A45,H55=H45),AND($A55=$A44,H55=H44),AND($A55=$A43,H55=H43),AND($A55=$A42,H55=H42)),"!+",""))))))),"")))," ")</f>
        <v/>
      </c>
      <c r="J55" s="80" t="s">
        <v>609</v>
      </c>
      <c r="K55" s="47" t="str">
        <f aca="false">IF(OR(K$6="No",ISERROR(FIND("&amp;",J55)),ISERROR(FIND("_",$A55)))," ",LOWER(MID(J55,FIND("&amp;",J55)+1,1)))</f>
        <v>n</v>
      </c>
      <c r="L55" s="61" t="str">
        <f aca="false">IF(LEN(TRIM($B55)),IF(LEN(TRIM(J55))=0,"!!",IF(ISERROR(AND(FIND("&amp;",J55),FIND("Yes",K$6),FIND("_",$A55))),IF(K$6="Yes",IF(ISERROR(IF(AND(LEN(TRIM(K55))=0,K$6="Yes",FIND("_",$A55)),"!&amp;")="!&amp;")," ","!&amp;"),IF(ISERROR(IF(AND(FIND("&amp;",J55),K$6="No",FIND("_",$A55)),"!&amp;")="!&amp;")," ","!&amp;")),IF(LEN(TRIM(K55)),IF(AND(NOT(ISERROR(FIND("!o",$A55))),IF(K55=K$15,TRUE())),"!O",IF(AND(NOT(ISERROR(FIND("!c",$A55))),IF(K55=K$16,TRUE())),"!C",IF(AND(NOT(ISERROR(FIND("!y",$A55))),IF(K55=K$17,TRUE())),"!Y",IF(AND(NOT(ISERROR(FIND("!n",$A55))),IF(K55=K$18,TRUE())),"!N",IF(AND(NOT(ISERROR(FIND("!d",$A55))),IF(K55=K$19,TRUE())),"!D",IF(AND(NOT(ISERROR(FIND("d-",$A55))),IF(K55&lt;&gt;K54,TRUE())),"!-",IF(OR(AND($A55=$A54,K55=K54),AND($A55=$A53,K55=K53),AND($A55=$A52,K55=K52),AND($A55=$A51,K55=K51),AND($A55=$A50,K55=K50),AND($A55=$A49,K55=K49),AND($A55=$A48,K55=K48),AND($A55=$A47,K55=K47),AND($A55=$A46,K55=K46),AND($A55=$A45,K55=K45),AND($A55=$A44,K55=K44),AND($A55=$A43,K55=K43),AND($A55=$A42,K55=K42)),"!+",""))))))),"")))," ")</f>
        <v/>
      </c>
      <c r="M55" s="80" t="s">
        <v>610</v>
      </c>
      <c r="N55" s="47" t="str">
        <f aca="false">IF(OR(N$6="No",ISERROR(FIND("&amp;",M55)),ISERROR(FIND("_",$A55)))," ",LOWER(MID(M55,FIND("&amp;",M55)+1,1)))</f>
        <v>f</v>
      </c>
      <c r="O55" s="61" t="str">
        <f aca="false">IF(LEN(TRIM($B55)),IF(LEN(TRIM(M55))=0,"!!",IF(ISERROR(AND(FIND("&amp;",M55),FIND("Yes",N$6),FIND("_",$A55))),IF(N$6="Yes",IF(ISERROR(IF(AND(LEN(TRIM(N55))=0,N$6="Yes",FIND("_",$A55)),"!&amp;")="!&amp;")," ","!&amp;"),IF(ISERROR(IF(AND(FIND("&amp;",M55),N$6="No",FIND("_",$A55)),"!&amp;")="!&amp;")," ","!&amp;")),IF(LEN(TRIM(N55)),IF(AND(NOT(ISERROR(FIND("!o",$A55))),IF(N55=N$15,TRUE())),"!O",IF(AND(NOT(ISERROR(FIND("!c",$A55))),IF(N55=N$16,TRUE())),"!C",IF(AND(NOT(ISERROR(FIND("!y",$A55))),IF(N55=N$17,TRUE())),"!Y",IF(AND(NOT(ISERROR(FIND("!n",$A55))),IF(N55=N$18,TRUE())),"!N",IF(AND(NOT(ISERROR(FIND("!d",$A55))),IF(N55=N$19,TRUE())),"!D",IF(AND(NOT(ISERROR(FIND("d-",$A55))),IF(N55&lt;&gt;N54,TRUE())),"!-",IF(OR(AND($A55=$A54,N55=N54),AND($A55=$A53,N55=N53),AND($A55=$A52,N55=N52),AND($A55=$A51,N55=N51),AND($A55=$A50,N55=N50),AND($A55=$A49,N55=N49),AND($A55=$A48,N55=N48),AND($A55=$A47,N55=N47),AND($A55=$A46,N55=N46),AND($A55=$A45,N55=N45),AND($A55=$A44,N55=N44),AND($A55=$A43,N55=N43),AND($A55=$A42,N55=N42)),"!+",""))))))),"")))," ")</f>
        <v/>
      </c>
      <c r="P55" s="80" t="s">
        <v>611</v>
      </c>
      <c r="Q55" s="47" t="str">
        <f aca="false">IF(OR(Q$6="No",ISERROR(FIND("&amp;",P55)),ISERROR(FIND("_",$A55)))," ",LOWER(MID(P55,FIND("&amp;",P55)+1,1)))</f>
        <v>n</v>
      </c>
      <c r="R55" s="61" t="str">
        <f aca="false">IF(LEN(TRIM($B55)),IF(LEN(TRIM(P55))=0,"!!",IF(ISERROR(AND(FIND("&amp;",P55),FIND("Yes",Q$6),FIND("_",$A55))),IF(Q$6="Yes",IF(ISERROR(IF(AND(LEN(TRIM(Q55))=0,Q$6="Yes",FIND("_",$A55)),"!&amp;")="!&amp;")," ","!&amp;"),IF(ISERROR(IF(AND(FIND("&amp;",P55),Q$6="No",FIND("_",$A55)),"!&amp;")="!&amp;")," ","!&amp;")),IF(LEN(TRIM(Q55)),IF(AND(NOT(ISERROR(FIND("!o",$A55))),IF(Q55=Q$15,TRUE())),"!O",IF(AND(NOT(ISERROR(FIND("!c",$A55))),IF(Q55=Q$16,TRUE())),"!C",IF(AND(NOT(ISERROR(FIND("!y",$A55))),IF(Q55=Q$17,TRUE())),"!Y",IF(AND(NOT(ISERROR(FIND("!n",$A55))),IF(Q55=Q$18,TRUE())),"!N",IF(AND(NOT(ISERROR(FIND("!d",$A55))),IF(Q55=Q$19,TRUE())),"!D",IF(AND(NOT(ISERROR(FIND("d-",$A55))),IF(Q55&lt;&gt;Q54,TRUE())),"!-",IF(OR(AND($A55=$A54,Q55=Q54),AND($A55=$A53,Q55=Q53),AND($A55=$A52,Q55=Q52),AND($A55=$A51,Q55=Q51),AND($A55=$A50,Q55=Q50),AND($A55=$A49,Q55=Q49),AND($A55=$A48,Q55=Q48),AND($A55=$A47,Q55=Q47),AND($A55=$A46,Q55=Q46),AND($A55=$A45,Q55=Q45),AND($A55=$A44,Q55=Q44),AND($A55=$A43,Q55=Q43),AND($A55=$A42,Q55=Q42)),"!+",""))))))),"")))," ")</f>
        <v/>
      </c>
      <c r="S55" s="80" t="s">
        <v>612</v>
      </c>
      <c r="T55" s="47" t="str">
        <f aca="false">IF(OR(T$6="No",ISERROR(FIND("&amp;",S55)),ISERROR(FIND("_",$A55)))," ",LOWER(MID(S55,FIND("&amp;",S55)+1,1)))</f>
        <v>n</v>
      </c>
      <c r="U55" s="61" t="str">
        <f aca="false">IF(LEN(TRIM($B55)),IF(LEN(TRIM(S55))=0,"!!",IF(ISERROR(AND(FIND("&amp;",S55),FIND("Yes",T$6),FIND("_",$A55))),IF(T$6="Yes",IF(ISERROR(IF(AND(LEN(TRIM(T55))=0,T$6="Yes",FIND("_",$A55)),"!&amp;")="!&amp;")," ","!&amp;"),IF(ISERROR(IF(AND(FIND("&amp;",S55),T$6="No",FIND("_",$A55)),"!&amp;")="!&amp;")," ","!&amp;")),IF(LEN(TRIM(T55)),IF(AND(NOT(ISERROR(FIND("!o",$A55))),IF(T55=T$15,TRUE())),"!O",IF(AND(NOT(ISERROR(FIND("!c",$A55))),IF(T55=T$16,TRUE())),"!C",IF(AND(NOT(ISERROR(FIND("!y",$A55))),IF(T55=T$17,TRUE())),"!Y",IF(AND(NOT(ISERROR(FIND("!n",$A55))),IF(T55=T$18,TRUE())),"!N",IF(AND(NOT(ISERROR(FIND("!d",$A55))),IF(T55=T$19,TRUE())),"!D",IF(AND(NOT(ISERROR(FIND("d-",$A55))),IF(T55&lt;&gt;T54,TRUE())),"!-",IF(OR(AND($A55=$A54,T55=T54),AND($A55=$A53,T55=T53),AND($A55=$A52,T55=T52),AND($A55=$A51,T55=T51),AND($A55=$A50,T55=T50),AND($A55=$A49,T55=T49),AND($A55=$A48,T55=T48),AND($A55=$A47,T55=T47),AND($A55=$A46,T55=T46),AND($A55=$A45,T55=T45),AND($A55=$A44,T55=T44),AND($A55=$A43,T55=T43),AND($A55=$A42,T55=T42)),"!+",""))))))),"")))," ")</f>
        <v/>
      </c>
      <c r="V55" s="80" t="s">
        <v>613</v>
      </c>
      <c r="W55" s="47" t="str">
        <f aca="false">IF(OR(W$6="No",ISERROR(FIND("&amp;",V55)),ISERROR(FIND("_",$A55)))," ",LOWER(MID(V55,FIND("&amp;",V55)+1,1)))</f>
        <v>n</v>
      </c>
      <c r="X55" s="61" t="str">
        <f aca="false">IF(LEN(TRIM($B55)),IF(LEN(TRIM(V55))=0,"!!",IF(ISERROR(AND(FIND("&amp;",V55),FIND("Yes",W$6),FIND("_",$A55))),IF(W$6="Yes",IF(ISERROR(IF(AND(LEN(TRIM(W55))=0,W$6="Yes",FIND("_",$A55)),"!&amp;")="!&amp;")," ","!&amp;"),IF(ISERROR(IF(AND(FIND("&amp;",V55),W$6="No",FIND("_",$A55)),"!&amp;")="!&amp;")," ","!&amp;")),IF(LEN(TRIM(W55)),IF(AND(NOT(ISERROR(FIND("!o",$A55))),IF(W55=W$15,TRUE())),"!O",IF(AND(NOT(ISERROR(FIND("!c",$A55))),IF(W55=W$16,TRUE())),"!C",IF(AND(NOT(ISERROR(FIND("!y",$A55))),IF(W55=W$17,TRUE())),"!Y",IF(AND(NOT(ISERROR(FIND("!n",$A55))),IF(W55=W$18,TRUE())),"!N",IF(AND(NOT(ISERROR(FIND("!d",$A55))),IF(W55=W$19,TRUE())),"!D",IF(AND(NOT(ISERROR(FIND("d-",$A55))),IF(W55&lt;&gt;W54,TRUE())),"!-",IF(OR(AND($A55=$A54,W55=W54),AND($A55=$A53,W55=W53),AND($A55=$A52,W55=W52),AND($A55=$A51,W55=W51),AND($A55=$A50,W55=W50),AND($A55=$A49,W55=W49),AND($A55=$A48,W55=W48),AND($A55=$A47,W55=W47),AND($A55=$A46,W55=W46),AND($A55=$A45,W55=W45),AND($A55=$A44,W55=W44),AND($A55=$A43,W55=W43),AND($A55=$A42,W55=W42)),"!+",""))))))),"")))," ")</f>
        <v/>
      </c>
      <c r="Y55" s="80" t="s">
        <v>614</v>
      </c>
      <c r="Z55" s="47" t="str">
        <f aca="false">IF(OR(Z$6="No",ISERROR(FIND("&amp;",Y55)),ISERROR(FIND("_",$A55)))," ",LOWER(MID(Y55,FIND("&amp;",Y55)+1,1)))</f>
        <v>b</v>
      </c>
      <c r="AA55" s="61" t="str">
        <f aca="false">IF(LEN(TRIM($B55)),IF(LEN(TRIM(Y55))=0,"!!",IF(ISERROR(AND(FIND("&amp;",Y55),FIND("Yes",Z$6),FIND("_",$A55))),IF(Z$6="Yes",IF(ISERROR(IF(AND(LEN(TRIM(Z55))=0,Z$6="Yes",FIND("_",$A55)),"!&amp;")="!&amp;")," ","!&amp;"),IF(ISERROR(IF(AND(FIND("&amp;",Y55),Z$6="No",FIND("_",$A55)),"!&amp;")="!&amp;")," ","!&amp;")),IF(LEN(TRIM(Z55)),IF(AND(NOT(ISERROR(FIND("!o",$A55))),IF(Z55=Z$15,TRUE())),"!O",IF(AND(NOT(ISERROR(FIND("!c",$A55))),IF(Z55=Z$16,TRUE())),"!C",IF(AND(NOT(ISERROR(FIND("!y",$A55))),IF(Z55=Z$17,TRUE())),"!Y",IF(AND(NOT(ISERROR(FIND("!n",$A55))),IF(Z55=Z$18,TRUE())),"!N",IF(AND(NOT(ISERROR(FIND("!d",$A55))),IF(Z55=Z$19,TRUE())),"!D",IF(AND(NOT(ISERROR(FIND("d-",$A55))),IF(Z55&lt;&gt;Z54,TRUE())),"!-",IF(OR(AND($A55=$A54,Z55=Z54),AND($A55=$A53,Z55=Z53),AND($A55=$A52,Z55=Z52),AND($A55=$A51,Z55=Z51),AND($A55=$A50,Z55=Z50),AND($A55=$A49,Z55=Z49),AND($A55=$A48,Z55=Z48),AND($A55=$A47,Z55=Z47),AND($A55=$A46,Z55=Z46),AND($A55=$A45,Z55=Z45),AND($A55=$A44,Z55=Z44),AND($A55=$A43,Z55=Z43),AND($A55=$A42,Z55=Z42)),"!+",""))))))),"")))," ")</f>
        <v/>
      </c>
      <c r="AB55" s="81" t="s">
        <v>615</v>
      </c>
      <c r="AC55" s="47" t="str">
        <f aca="false">IF(OR(AC$6="No",ISERROR(FIND("&amp;",AB55)),ISERROR(FIND("_",$A55)))," ",LOWER(MID(AB55,FIND("&amp;",AB55)+1,1)))</f>
        <v> </v>
      </c>
      <c r="AD55" s="61" t="str">
        <f aca="false">IF(LEN(TRIM($B55)),IF(LEN(TRIM(AB55))=0,"!!",IF(ISERROR(AND(FIND("&amp;",AB55),FIND("Yes",AC$6),FIND("_",$A55))),IF(AC$6="Yes",IF(ISERROR(IF(AND(LEN(TRIM(AC55))=0,AC$6="Yes",FIND("_",$A55)),"!&amp;")="!&amp;")," ","!&amp;"),IF(ISERROR(IF(AND(FIND("&amp;",AB55),AC$6="No",FIND("_",$A55)),"!&amp;")="!&amp;")," ","!&amp;")),IF(LEN(TRIM(AC55)),IF(AND(NOT(ISERROR(FIND("!o",$A55))),IF(AC55=AC$15,TRUE())),"!O",IF(AND(NOT(ISERROR(FIND("!c",$A55))),IF(AC55=AC$16,TRUE())),"!C",IF(AND(NOT(ISERROR(FIND("!y",$A55))),IF(AC55=AC$17,TRUE())),"!Y",IF(AND(NOT(ISERROR(FIND("!n",$A55))),IF(AC55=AC$18,TRUE())),"!N",IF(AND(NOT(ISERROR(FIND("!d",$A55))),IF(AC55=AC$19,TRUE())),"!D",IF(AND(NOT(ISERROR(FIND("d-",$A55))),IF(AC55&lt;&gt;AC54,TRUE())),"!-",IF(OR(AND($A55=$A54,AC55=AC54),AND($A55=$A53,AC55=AC53),AND($A55=$A52,AC55=AC52),AND($A55=$A51,AC55=AC51),AND($A55=$A50,AC55=AC50),AND($A55=$A49,AC55=AC49),AND($A55=$A48,AC55=AC48),AND($A55=$A47,AC55=AC47),AND($A55=$A46,AC55=AC46),AND($A55=$A45,AC55=AC45),AND($A55=$A44,AC55=AC44),AND($A55=$A43,AC55=AC43),AND($A55=$A42,AC55=AC42)),"!+",""))))))),"")))," ")</f>
        <v> </v>
      </c>
      <c r="AE55" s="82" t="s">
        <v>616</v>
      </c>
      <c r="AF55" s="47" t="str">
        <f aca="false">IF(OR(AF$6="No",ISERROR(FIND("&amp;",AE55)),ISERROR(FIND("_",$A55)))," ",LOWER(MID(AE55,FIND("&amp;",AE55)+1,1)))</f>
        <v>n</v>
      </c>
      <c r="AG55" s="61" t="str">
        <f aca="false">IF(LEN(TRIM($B55)),IF(LEN(TRIM(AE55))=0,"!!",IF(ISERROR(AND(FIND("&amp;",AE55),FIND("Yes",AF$6),FIND("_",$A55))),IF(AF$6="Yes",IF(ISERROR(IF(AND(LEN(TRIM(AF55))=0,AF$6="Yes",FIND("_",$A55)),"!&amp;")="!&amp;")," ","!&amp;"),IF(ISERROR(IF(AND(FIND("&amp;",AE55),AF$6="No",FIND("_",$A55)),"!&amp;")="!&amp;")," ","!&amp;")),IF(LEN(TRIM(AF55)),IF(AND(NOT(ISERROR(FIND("!o",$A55))),IF(AF55=AF$15,TRUE())),"!O",IF(AND(NOT(ISERROR(FIND("!c",$A55))),IF(AF55=AF$16,TRUE())),"!C",IF(AND(NOT(ISERROR(FIND("!y",$A55))),IF(AF55=AF$17,TRUE())),"!Y",IF(AND(NOT(ISERROR(FIND("!n",$A55))),IF(AF55=AF$18,TRUE())),"!N",IF(AND(NOT(ISERROR(FIND("!d",$A55))),IF(AF55=AF$19,TRUE())),"!D",IF(AND(NOT(ISERROR(FIND("d-",$A55))),IF(AF55&lt;&gt;AF54,TRUE())),"!-",IF(OR(AND($A55=$A54,AF55=AF54),AND($A55=$A53,AF55=AF53),AND($A55=$A52,AF55=AF52),AND($A55=$A51,AF55=AF51),AND($A55=$A50,AF55=AF50),AND($A55=$A49,AF55=AF49),AND($A55=$A48,AF55=AF48),AND($A55=$A47,AF55=AF47),AND($A55=$A46,AF55=AF46),AND($A55=$A45,AF55=AF45),AND($A55=$A44,AF55=AF44),AND($A55=$A43,AF55=AF43),AND($A55=$A42,AF55=AF42)),"!+",""))))))),"")))," ")</f>
        <v/>
      </c>
      <c r="AH55" s="83" t="s">
        <v>617</v>
      </c>
      <c r="AI55" s="47" t="str">
        <f aca="false">IF(OR(AI$6="No",ISERROR(FIND("&amp;",AH55)),ISERROR(FIND("_",$A55)))," ",LOWER(MID(AH55,FIND("&amp;",AH55)+1,1)))</f>
        <v>n</v>
      </c>
      <c r="AJ55" s="61" t="str">
        <f aca="false">IF(LEN(TRIM($B55)),IF(LEN(TRIM(AH55))=0,"!!",IF(ISERROR(AND(FIND("&amp;",AH55),FIND("Yes",AI$6),FIND("_",$A55))),IF(AI$6="Yes",IF(ISERROR(IF(AND(LEN(TRIM(AI55))=0,AI$6="Yes",FIND("_",$A55)),"!&amp;")="!&amp;")," ","!&amp;"),IF(ISERROR(IF(AND(FIND("&amp;",AH55),AI$6="No",FIND("_",$A55)),"!&amp;")="!&amp;")," ","!&amp;")),IF(LEN(TRIM(AI55)),IF(AND(NOT(ISERROR(FIND("!o",$A55))),IF(AI55=AI$15,TRUE())),"!O",IF(AND(NOT(ISERROR(FIND("!c",$A55))),IF(AI55=AI$16,TRUE())),"!C",IF(AND(NOT(ISERROR(FIND("!y",$A55))),IF(AI55=AI$17,TRUE())),"!Y",IF(AND(NOT(ISERROR(FIND("!n",$A55))),IF(AI55=AI$18,TRUE())),"!N",IF(AND(NOT(ISERROR(FIND("!d",$A55))),IF(AI55=AI$19,TRUE())),"!D",IF(AND(NOT(ISERROR(FIND("d-",$A55))),IF(AI55&lt;&gt;AI54,TRUE())),"!-",IF(OR(AND($A55=$A54,AI55=AI54),AND($A55=$A53,AI55=AI53),AND($A55=$A52,AI55=AI52),AND($A55=$A51,AI55=AI51),AND($A55=$A50,AI55=AI50),AND($A55=$A49,AI55=AI49),AND($A55=$A48,AI55=AI48),AND($A55=$A47,AI55=AI47),AND($A55=$A46,AI55=AI46),AND($A55=$A45,AI55=AI45),AND($A55=$A44,AI55=AI44),AND($A55=$A43,AI55=AI43),AND($A55=$A42,AI55=AI42)),"!+",""))))))),"")))," ")</f>
        <v/>
      </c>
      <c r="AK55" s="84" t="s">
        <v>618</v>
      </c>
      <c r="AL55" s="47" t="str">
        <f aca="false">IF(OR(AL$6="No",ISERROR(FIND("&amp;",AK55)),ISERROR(FIND("_",$A55)))," ",LOWER(MID(AK55,FIND("&amp;",AK55)+1,1)))</f>
        <v> </v>
      </c>
      <c r="AM55" s="61" t="str">
        <f aca="false">IF(LEN(TRIM($B55)),IF(LEN(TRIM(AK55))=0,"!!",IF(ISERROR(AND(FIND("&amp;",AK55),FIND("Yes",AL$6),FIND("_",$A55))),IF(AL$6="Yes",IF(ISERROR(IF(AND(LEN(TRIM(AL55))=0,AL$6="Yes",FIND("_",$A55)),"!&amp;")="!&amp;")," ","!&amp;"),IF(ISERROR(IF(AND(FIND("&amp;",AK55),AL$6="No",FIND("_",$A55)),"!&amp;")="!&amp;")," ","!&amp;")),IF(LEN(TRIM(AL55)),IF(AND(NOT(ISERROR(FIND("!o",$A55))),IF(AL55=AL$15,TRUE())),"!O",IF(AND(NOT(ISERROR(FIND("!c",$A55))),IF(AL55=AL$16,TRUE())),"!C",IF(AND(NOT(ISERROR(FIND("!y",$A55))),IF(AL55=AL$17,TRUE())),"!Y",IF(AND(NOT(ISERROR(FIND("!n",$A55))),IF(AL55=AL$18,TRUE())),"!N",IF(AND(NOT(ISERROR(FIND("!d",$A55))),IF(AL55=AL$19,TRUE())),"!D",IF(AND(NOT(ISERROR(FIND("d-",$A55))),IF(AL55&lt;&gt;AL54,TRUE())),"!-",IF(OR(AND($A55=$A54,AL55=AL54),AND($A55=$A53,AL55=AL53),AND($A55=$A52,AL55=AL52),AND($A55=$A51,AL55=AL51),AND($A55=$A50,AL55=AL50),AND($A55=$A49,AL55=AL49),AND($A55=$A48,AL55=AL48),AND($A55=$A47,AL55=AL47),AND($A55=$A46,AL55=AL46),AND($A55=$A45,AL55=AL45),AND($A55=$A44,AL55=AL44),AND($A55=$A43,AL55=AL43),AND($A55=$A42,AL55=AL42)),"!+",""))))))),"")))," ")</f>
        <v> </v>
      </c>
      <c r="AN55" s="80" t="s">
        <v>619</v>
      </c>
      <c r="AO55" s="47" t="str">
        <f aca="false">IF(OR(AO$6="No",ISERROR(FIND("&amp;",AN55)),ISERROR(FIND("_",$A55)))," ",LOWER(MID(AN55,FIND("&amp;",AN55)+1,1)))</f>
        <v>n</v>
      </c>
      <c r="AP55" s="61" t="str">
        <f aca="false">IF(LEN(TRIM($B55)),IF(LEN(TRIM(AN55))=0,"!!",IF(ISERROR(AND(FIND("&amp;",AN55),FIND("Yes",AO$6),FIND("_",$A55))),IF(AO$6="Yes",IF(ISERROR(IF(AND(LEN(TRIM(AO55))=0,AO$6="Yes",FIND("_",$A55)),"!&amp;")="!&amp;")," ","!&amp;"),IF(ISERROR(IF(AND(FIND("&amp;",AN55),AO$6="No",FIND("_",$A55)),"!&amp;")="!&amp;")," ","!&amp;")),IF(LEN(TRIM(AO55)),IF(AND(NOT(ISERROR(FIND("!o",$A55))),IF(AO55=AO$15,TRUE())),"!O",IF(AND(NOT(ISERROR(FIND("!c",$A55))),IF(AO55=AO$16,TRUE())),"!C",IF(AND(NOT(ISERROR(FIND("!y",$A55))),IF(AO55=AO$17,TRUE())),"!Y",IF(AND(NOT(ISERROR(FIND("!n",$A55))),IF(AO55=AO$18,TRUE())),"!N",IF(AND(NOT(ISERROR(FIND("!d",$A55))),IF(AO55=AO$19,TRUE())),"!D",IF(AND(NOT(ISERROR(FIND("d-",$A55))),IF(AO55&lt;&gt;AO54,TRUE())),"!-",IF(OR(AND($A55=$A54,AO55=AO54),AND($A55=$A53,AO55=AO53),AND($A55=$A52,AO55=AO52),AND($A55=$A51,AO55=AO51),AND($A55=$A50,AO55=AO50),AND($A55=$A49,AO55=AO49),AND($A55=$A48,AO55=AO48),AND($A55=$A47,AO55=AO47),AND($A55=$A46,AO55=AO46),AND($A55=$A45,AO55=AO45),AND($A55=$A44,AO55=AO44),AND($A55=$A43,AO55=AO43),AND($A55=$A42,AO55=AO42)),"!+",""))))))),"")))," ")</f>
        <v/>
      </c>
      <c r="AQ55" s="80" t="s">
        <v>620</v>
      </c>
      <c r="AR55" s="47" t="str">
        <f aca="false">IF(OR(AR$6="No",ISERROR(FIND("&amp;",AQ55)),ISERROR(FIND("_",$A55)))," ",LOWER(MID(AQ55,FIND("&amp;",AQ55)+1,1)))</f>
        <v>n</v>
      </c>
      <c r="AS55" s="61" t="str">
        <f aca="false">IF(LEN(TRIM($B55)),IF(LEN(TRIM(AQ55))=0,"!!",IF(ISERROR(AND(FIND("&amp;",AQ55),FIND("Yes",AR$6),FIND("_",$A55))),IF(AR$6="Yes",IF(ISERROR(IF(AND(LEN(TRIM(AR55))=0,AR$6="Yes",FIND("_",$A55)),"!&amp;")="!&amp;")," ","!&amp;"),IF(ISERROR(IF(AND(FIND("&amp;",AQ55),AR$6="No",FIND("_",$A55)),"!&amp;")="!&amp;")," ","!&amp;")),IF(LEN(TRIM(AR55)),IF(AND(NOT(ISERROR(FIND("!o",$A55))),IF(AR55=AR$15,TRUE())),"!O",IF(AND(NOT(ISERROR(FIND("!c",$A55))),IF(AR55=AR$16,TRUE())),"!C",IF(AND(NOT(ISERROR(FIND("!y",$A55))),IF(AR55=AR$17,TRUE())),"!Y",IF(AND(NOT(ISERROR(FIND("!n",$A55))),IF(AR55=AR$18,TRUE())),"!N",IF(AND(NOT(ISERROR(FIND("!d",$A55))),IF(AR55=AR$19,TRUE())),"!D",IF(AND(NOT(ISERROR(FIND("d-",$A55))),IF(AR55&lt;&gt;AR54,TRUE())),"!-",IF(OR(AND($A55=$A54,AR55=AR54),AND($A55=$A53,AR55=AR53),AND($A55=$A52,AR55=AR52),AND($A55=$A51,AR55=AR51),AND($A55=$A50,AR55=AR50),AND($A55=$A49,AR55=AR49),AND($A55=$A48,AR55=AR48),AND($A55=$A47,AR55=AR47),AND($A55=$A46,AR55=AR46),AND($A55=$A45,AR55=AR45),AND($A55=$A44,AR55=AR44),AND($A55=$A43,AR55=AR43),AND($A55=$A42,AR55=AR42)),"!+",""))))))),"")))," ")</f>
        <v/>
      </c>
      <c r="AT55" s="85" t="s">
        <v>621</v>
      </c>
      <c r="AU55" s="47" t="str">
        <f aca="false">IF(OR(AU$6="No",ISERROR(FIND("&amp;",AT55)),ISERROR(FIND("_",$A55)))," ",LOWER(MID(AT55,FIND("&amp;",AT55)+1,1)))</f>
        <v>с</v>
      </c>
      <c r="AV55" s="61" t="str">
        <f aca="false">IF(LEN(TRIM($B55)),IF(LEN(TRIM(AT55))=0,"!!",IF(ISERROR(AND(FIND("&amp;",AT55),FIND("Yes",AU$6),FIND("_",$A55))),IF(AU$6="Yes",IF(ISERROR(IF(AND(LEN(TRIM(AU55))=0,AU$6="Yes",FIND("_",$A55)),"!&amp;")="!&amp;")," ","!&amp;"),IF(ISERROR(IF(AND(FIND("&amp;",AT55),AU$6="No",FIND("_",$A55)),"!&amp;")="!&amp;")," ","!&amp;")),IF(LEN(TRIM(AU55)),IF(AND(NOT(ISERROR(FIND("!o",$A55))),IF(AU55=AU$15,TRUE())),"!O",IF(AND(NOT(ISERROR(FIND("!c",$A55))),IF(AU55=AU$16,TRUE())),"!C",IF(AND(NOT(ISERROR(FIND("!y",$A55))),IF(AU55=AU$17,TRUE())),"!Y",IF(AND(NOT(ISERROR(FIND("!n",$A55))),IF(AU55=AU$18,TRUE())),"!N",IF(AND(NOT(ISERROR(FIND("!d",$A55))),IF(AU55=AU$19,TRUE())),"!D",IF(AND(NOT(ISERROR(FIND("d-",$A55))),IF(AU55&lt;&gt;AU54,TRUE())),"!-",IF(OR(AND($A55=$A54,AU55=AU54),AND($A55=$A53,AU55=AU53),AND($A55=$A52,AU55=AU52),AND($A55=$A51,AU55=AU51),AND($A55=$A50,AU55=AU50),AND($A55=$A49,AU55=AU49),AND($A55=$A48,AU55=AU48),AND($A55=$A47,AU55=AU47),AND($A55=$A46,AU55=AU46),AND($A55=$A45,AU55=AU45),AND($A55=$A44,AU55=AU44),AND($A55=$A43,AU55=AU43),AND($A55=$A42,AU55=AU42)),"!+",""))))))),"")))," ")</f>
        <v/>
      </c>
      <c r="AW55" s="80" t="s">
        <v>622</v>
      </c>
      <c r="AX55" s="47" t="str">
        <f aca="false">IF(OR(AX$6="No",ISERROR(FIND("&amp;",AW55)),ISERROR(FIND("_",$A55)))," ",LOWER(MID(AW55,FIND("&amp;",AW55)+1,1)))</f>
        <v>p</v>
      </c>
      <c r="AY55" s="61" t="str">
        <f aca="false">IF(LEN(TRIM($B55)),IF(LEN(TRIM(AW55))=0,"!!",IF(ISERROR(AND(FIND("&amp;",AW55),FIND("Yes",AX$6),FIND("_",$A55))),IF(AX$6="Yes",IF(ISERROR(IF(AND(LEN(TRIM(AX55))=0,AX$6="Yes",FIND("_",$A55)),"!&amp;")="!&amp;")," ","!&amp;"),IF(ISERROR(IF(AND(FIND("&amp;",AW55),AX$6="No",FIND("_",$A55)),"!&amp;")="!&amp;")," ","!&amp;")),IF(LEN(TRIM(AX55)),IF(AND(NOT(ISERROR(FIND("!o",$A55))),IF(AX55=AX$15,TRUE())),"!O",IF(AND(NOT(ISERROR(FIND("!c",$A55))),IF(AX55=AX$16,TRUE())),"!C",IF(AND(NOT(ISERROR(FIND("!y",$A55))),IF(AX55=AX$17,TRUE())),"!Y",IF(AND(NOT(ISERROR(FIND("!n",$A55))),IF(AX55=AX$18,TRUE())),"!N",IF(AND(NOT(ISERROR(FIND("!d",$A55))),IF(AX55=AX$19,TRUE())),"!D",IF(AND(NOT(ISERROR(FIND("d-",$A55))),IF(AX55&lt;&gt;AX54,TRUE())),"!-",IF(OR(AND($A55=$A54,AX55=AX54),AND($A55=$A53,AX55=AX53),AND($A55=$A52,AX55=AX52),AND($A55=$A51,AX55=AX51),AND($A55=$A50,AX55=AX50),AND($A55=$A49,AX55=AX49),AND($A55=$A48,AX55=AX48),AND($A55=$A47,AX55=AX47),AND($A55=$A46,AX55=AX46),AND($A55=$A45,AX55=AX45),AND($A55=$A44,AX55=AX44),AND($A55=$A43,AX55=AX43),AND($A55=$A42,AX55=AX42)),"!+",""))))))),"")))," ")</f>
        <v/>
      </c>
      <c r="AZ55" s="80" t="str">
        <f aca="false">SUBSTITUTE($D55,"&amp;","")</f>
        <v>Ask for Image Name</v>
      </c>
      <c r="BA55" s="47" t="str">
        <f aca="false">IF(OR(BA$6="No",ISERROR(FIND("&amp;",AZ55)),ISERROR(FIND("_",$A55)))," ",LOWER(MID(AZ55,FIND("&amp;",AZ55)+1,1)))</f>
        <v> </v>
      </c>
      <c r="BB55" s="61" t="str">
        <f aca="false">IF(LEN(TRIM($B55)),IF(LEN(TRIM(AZ55))=0,"!!",IF(ISERROR(AND(FIND("&amp;",AZ55),FIND("Yes",BA$6),FIND("_",$A55))),IF(BA$6="Yes",IF(ISERROR(IF(AND(LEN(TRIM(BA55))=0,BA$6="Yes",FIND("_",$A55)),"!&amp;")="!&amp;")," ","!&amp;"),IF(ISERROR(IF(AND(FIND("&amp;",AZ55),BA$6="No",FIND("_",$A55)),"!&amp;")="!&amp;")," ","!&amp;")),IF(LEN(TRIM(BA55)),IF(AND(NOT(ISERROR(FIND("!o",$A55))),IF(BA55=BA$15,TRUE())),"!O",IF(AND(NOT(ISERROR(FIND("!c",$A55))),IF(BA55=BA$16,TRUE())),"!C",IF(AND(NOT(ISERROR(FIND("!y",$A55))),IF(BA55=BA$17,TRUE())),"!Y",IF(AND(NOT(ISERROR(FIND("!n",$A55))),IF(BA55=BA$18,TRUE())),"!N",IF(AND(NOT(ISERROR(FIND("!d",$A55))),IF(BA55=BA$19,TRUE())),"!D",IF(AND(NOT(ISERROR(FIND("d-",$A55))),IF(BA55&lt;&gt;BA54,TRUE())),"!-",IF(OR(AND($A55=$A54,BA55=BA54),AND($A55=$A53,BA55=BA53),AND($A55=$A52,BA55=BA52),AND($A55=$A51,BA55=BA51),AND($A55=$A50,BA55=BA50),AND($A55=$A49,BA55=BA49),AND($A55=$A48,BA55=BA48),AND($A55=$A47,BA55=BA47),AND($A55=$A46,BA55=BA46),AND($A55=$A45,BA55=BA45),AND($A55=$A44,BA55=BA44),AND($A55=$A43,BA55=BA43),AND($A55=$A42,BA55=BA42)),"!+",""))))))),"")))," ")</f>
        <v>!&amp;</v>
      </c>
    </row>
    <row collapsed="false" customFormat="false" customHeight="true" hidden="false" ht="12.75" outlineLevel="0" r="56">
      <c r="A56" s="47" t="s">
        <v>550</v>
      </c>
      <c r="B56" s="41" t="s">
        <v>133</v>
      </c>
      <c r="C56" s="50" t="s">
        <v>623</v>
      </c>
      <c r="D56" s="80" t="s">
        <v>624</v>
      </c>
      <c r="E56" s="47" t="str">
        <f aca="false">IF(OR(E$6="No",ISERROR(FIND("&amp;",D56)),ISERROR(FIND("_",$A56)))," ",LOWER(MID(D56,FIND("&amp;",D56)+1,1)))</f>
        <v>d</v>
      </c>
      <c r="F56" s="61" t="str">
        <f aca="false">IF(LEN(TRIM($B56)),IF(LEN(TRIM(D56))=0,"!!",IF(ISERROR(AND(FIND("&amp;",D56),FIND("Yes",E$6),FIND("_",$A56))),IF(E$6="Yes",IF(ISERROR(IF(AND(LEN(TRIM(E56))=0,E$6="Yes",FIND("_",$A56)),"!&amp;")="!&amp;")," ","!&amp;"),IF(ISERROR(IF(AND(FIND("&amp;",D56),E$6="No",FIND("_",$A56)),"!&amp;")="!&amp;")," ","!&amp;")),IF(LEN(TRIM(E56)),IF(AND(NOT(ISERROR(FIND("!o",$A56))),IF(E56=E$15,TRUE())),"!O",IF(AND(NOT(ISERROR(FIND("!c",$A56))),IF(E56=E$16,TRUE())),"!C",IF(AND(NOT(ISERROR(FIND("!y",$A56))),IF(E56=E$17,TRUE())),"!Y",IF(AND(NOT(ISERROR(FIND("!n",$A56))),IF(E56=E$18,TRUE())),"!N",IF(AND(NOT(ISERROR(FIND("!d",$A56))),IF(E56=E$19,TRUE())),"!D",IF(AND(NOT(ISERROR(FIND("d-",$A56))),IF(E56&lt;&gt;E55,TRUE())),"!-",IF(OR(AND($A56=$A55,E56=E55),AND($A56=$A54,E56=E54),AND($A56=$A53,E56=E53),AND($A56=$A52,E56=E52),AND($A56=$A51,E56=E51),AND($A56=$A50,E56=E50),AND($A56=$A49,E56=E49),AND($A56=$A48,E56=E48),AND($A56=$A47,E56=E47),AND($A56=$A46,E56=E46),AND($A56=$A45,E56=E45),AND($A56=$A44,E56=E44),AND($A56=$A43,E56=E43)),"!+",""))))))),"")))," ")</f>
        <v/>
      </c>
      <c r="G56" s="80" t="s">
        <v>625</v>
      </c>
      <c r="H56" s="47" t="str">
        <f aca="false">IF(OR(H$6="No",ISERROR(FIND("&amp;",G56)),ISERROR(FIND("_",$A56)))," ",LOWER(MID(G56,FIND("&amp;",G56)+1,1)))</f>
        <v>d</v>
      </c>
      <c r="I56" s="61" t="str">
        <f aca="false">IF(LEN(TRIM($B56)),IF(LEN(TRIM(G56))=0,"!!",IF(ISERROR(AND(FIND("&amp;",G56),FIND("Yes",H$6),FIND("_",$A56))),IF(H$6="Yes",IF(ISERROR(IF(AND(LEN(TRIM(H56))=0,H$6="Yes",FIND("_",$A56)),"!&amp;")="!&amp;")," ","!&amp;"),IF(ISERROR(IF(AND(FIND("&amp;",G56),H$6="No",FIND("_",$A56)),"!&amp;")="!&amp;")," ","!&amp;")),IF(LEN(TRIM(H56)),IF(AND(NOT(ISERROR(FIND("!o",$A56))),IF(H56=H$15,TRUE())),"!O",IF(AND(NOT(ISERROR(FIND("!c",$A56))),IF(H56=H$16,TRUE())),"!C",IF(AND(NOT(ISERROR(FIND("!y",$A56))),IF(H56=H$17,TRUE())),"!Y",IF(AND(NOT(ISERROR(FIND("!n",$A56))),IF(H56=H$18,TRUE())),"!N",IF(AND(NOT(ISERROR(FIND("!d",$A56))),IF(H56=H$19,TRUE())),"!D",IF(AND(NOT(ISERROR(FIND("d-",$A56))),IF(H56&lt;&gt;H55,TRUE())),"!-",IF(OR(AND($A56=$A55,H56=H55),AND($A56=$A54,H56=H54),AND($A56=$A53,H56=H53),AND($A56=$A52,H56=H52),AND($A56=$A51,H56=H51),AND($A56=$A50,H56=H50),AND($A56=$A49,H56=H49),AND($A56=$A48,H56=H48),AND($A56=$A47,H56=H47),AND($A56=$A46,H56=H46),AND($A56=$A45,H56=H45),AND($A56=$A44,H56=H44),AND($A56=$A43,H56=H43)),"!+",""))))))),"")))," ")</f>
        <v/>
      </c>
      <c r="J56" s="87" t="s">
        <v>626</v>
      </c>
      <c r="K56" s="47" t="str">
        <f aca="false">IF(OR(K$6="No",ISERROR(FIND("&amp;",J56)),ISERROR(FIND("_",$A56)))," ",LOWER(MID(J56,FIND("&amp;",J56)+1,1)))</f>
        <v>m</v>
      </c>
      <c r="L56" s="61" t="str">
        <f aca="false">IF(LEN(TRIM($B56)),IF(LEN(TRIM(J56))=0,"!!",IF(ISERROR(AND(FIND("&amp;",J56),FIND("Yes",K$6),FIND("_",$A56))),IF(K$6="Yes",IF(ISERROR(IF(AND(LEN(TRIM(K56))=0,K$6="Yes",FIND("_",$A56)),"!&amp;")="!&amp;")," ","!&amp;"),IF(ISERROR(IF(AND(FIND("&amp;",J56),K$6="No",FIND("_",$A56)),"!&amp;")="!&amp;")," ","!&amp;")),IF(LEN(TRIM(K56)),IF(AND(NOT(ISERROR(FIND("!o",$A56))),IF(K56=K$15,TRUE())),"!O",IF(AND(NOT(ISERROR(FIND("!c",$A56))),IF(K56=K$16,TRUE())),"!C",IF(AND(NOT(ISERROR(FIND("!y",$A56))),IF(K56=K$17,TRUE())),"!Y",IF(AND(NOT(ISERROR(FIND("!n",$A56))),IF(K56=K$18,TRUE())),"!N",IF(AND(NOT(ISERROR(FIND("!d",$A56))),IF(K56=K$19,TRUE())),"!D",IF(AND(NOT(ISERROR(FIND("d-",$A56))),IF(K56&lt;&gt;K55,TRUE())),"!-",IF(OR(AND($A56=$A55,K56=K55),AND($A56=$A54,K56=K54),AND($A56=$A53,K56=K53),AND($A56=$A52,K56=K52),AND($A56=$A51,K56=K51),AND($A56=$A50,K56=K50),AND($A56=$A49,K56=K49),AND($A56=$A48,K56=K48),AND($A56=$A47,K56=K47),AND($A56=$A46,K56=K46),AND($A56=$A45,K56=K45),AND($A56=$A44,K56=K44),AND($A56=$A43,K56=K43)),"!+",""))))))),"")))," ")</f>
        <v/>
      </c>
      <c r="M56" s="80" t="s">
        <v>627</v>
      </c>
      <c r="N56" s="47" t="str">
        <f aca="false">IF(OR(N$6="No",ISERROR(FIND("&amp;",M56)),ISERROR(FIND("_",$A56)))," ",LOWER(MID(M56,FIND("&amp;",M56)+1,1)))</f>
        <v>z</v>
      </c>
      <c r="O56" s="61" t="str">
        <f aca="false">IF(LEN(TRIM($B56)),IF(LEN(TRIM(M56))=0,"!!",IF(ISERROR(AND(FIND("&amp;",M56),FIND("Yes",N$6),FIND("_",$A56))),IF(N$6="Yes",IF(ISERROR(IF(AND(LEN(TRIM(N56))=0,N$6="Yes",FIND("_",$A56)),"!&amp;")="!&amp;")," ","!&amp;"),IF(ISERROR(IF(AND(FIND("&amp;",M56),N$6="No",FIND("_",$A56)),"!&amp;")="!&amp;")," ","!&amp;")),IF(LEN(TRIM(N56)),IF(AND(NOT(ISERROR(FIND("!o",$A56))),IF(N56=N$15,TRUE())),"!O",IF(AND(NOT(ISERROR(FIND("!c",$A56))),IF(N56=N$16,TRUE())),"!C",IF(AND(NOT(ISERROR(FIND("!y",$A56))),IF(N56=N$17,TRUE())),"!Y",IF(AND(NOT(ISERROR(FIND("!n",$A56))),IF(N56=N$18,TRUE())),"!N",IF(AND(NOT(ISERROR(FIND("!d",$A56))),IF(N56=N$19,TRUE())),"!D",IF(AND(NOT(ISERROR(FIND("d-",$A56))),IF(N56&lt;&gt;N55,TRUE())),"!-",IF(OR(AND($A56=$A55,N56=N55),AND($A56=$A54,N56=N54),AND($A56=$A53,N56=N53),AND($A56=$A52,N56=N52),AND($A56=$A51,N56=N51),AND($A56=$A50,N56=N50),AND($A56=$A49,N56=N49),AND($A56=$A48,N56=N48),AND($A56=$A47,N56=N47),AND($A56=$A46,N56=N46),AND($A56=$A45,N56=N45),AND($A56=$A44,N56=N44),AND($A56=$A43,N56=N43)),"!+",""))))))),"")))," ")</f>
        <v/>
      </c>
      <c r="P56" s="80" t="s">
        <v>628</v>
      </c>
      <c r="Q56" s="47" t="str">
        <f aca="false">IF(OR(Q$6="No",ISERROR(FIND("&amp;",P56)),ISERROR(FIND("_",$A56)))," ",LOWER(MID(P56,FIND("&amp;",P56)+1,1)))</f>
        <v>d</v>
      </c>
      <c r="R56" s="61" t="str">
        <f aca="false">IF(LEN(TRIM($B56)),IF(LEN(TRIM(P56))=0,"!!",IF(ISERROR(AND(FIND("&amp;",P56),FIND("Yes",Q$6),FIND("_",$A56))),IF(Q$6="Yes",IF(ISERROR(IF(AND(LEN(TRIM(Q56))=0,Q$6="Yes",FIND("_",$A56)),"!&amp;")="!&amp;")," ","!&amp;"),IF(ISERROR(IF(AND(FIND("&amp;",P56),Q$6="No",FIND("_",$A56)),"!&amp;")="!&amp;")," ","!&amp;")),IF(LEN(TRIM(Q56)),IF(AND(NOT(ISERROR(FIND("!o",$A56))),IF(Q56=Q$15,TRUE())),"!O",IF(AND(NOT(ISERROR(FIND("!c",$A56))),IF(Q56=Q$16,TRUE())),"!C",IF(AND(NOT(ISERROR(FIND("!y",$A56))),IF(Q56=Q$17,TRUE())),"!Y",IF(AND(NOT(ISERROR(FIND("!n",$A56))),IF(Q56=Q$18,TRUE())),"!N",IF(AND(NOT(ISERROR(FIND("!d",$A56))),IF(Q56=Q$19,TRUE())),"!D",IF(AND(NOT(ISERROR(FIND("d-",$A56))),IF(Q56&lt;&gt;Q55,TRUE())),"!-",IF(OR(AND($A56=$A55,Q56=Q55),AND($A56=$A54,Q56=Q54),AND($A56=$A53,Q56=Q53),AND($A56=$A52,Q56=Q52),AND($A56=$A51,Q56=Q51),AND($A56=$A50,Q56=Q50),AND($A56=$A49,Q56=Q49),AND($A56=$A48,Q56=Q48),AND($A56=$A47,Q56=Q47),AND($A56=$A46,Q56=Q46),AND($A56=$A45,Q56=Q45),AND($A56=$A44,Q56=Q44),AND($A56=$A43,Q56=Q43)),"!+",""))))))),"")))," ")</f>
        <v/>
      </c>
      <c r="S56" s="80" t="s">
        <v>629</v>
      </c>
      <c r="T56" s="47" t="str">
        <f aca="false">IF(OR(T$6="No",ISERROR(FIND("&amp;",S56)),ISERROR(FIND("_",$A56)))," ",LOWER(MID(S56,FIND("&amp;",S56)+1,1)))</f>
        <v>r</v>
      </c>
      <c r="U56" s="61" t="str">
        <f aca="false">IF(LEN(TRIM($B56)),IF(LEN(TRIM(S56))=0,"!!",IF(ISERROR(AND(FIND("&amp;",S56),FIND("Yes",T$6),FIND("_",$A56))),IF(T$6="Yes",IF(ISERROR(IF(AND(LEN(TRIM(T56))=0,T$6="Yes",FIND("_",$A56)),"!&amp;")="!&amp;")," ","!&amp;"),IF(ISERROR(IF(AND(FIND("&amp;",S56),T$6="No",FIND("_",$A56)),"!&amp;")="!&amp;")," ","!&amp;")),IF(LEN(TRIM(T56)),IF(AND(NOT(ISERROR(FIND("!o",$A56))),IF(T56=T$15,TRUE())),"!O",IF(AND(NOT(ISERROR(FIND("!c",$A56))),IF(T56=T$16,TRUE())),"!C",IF(AND(NOT(ISERROR(FIND("!y",$A56))),IF(T56=T$17,TRUE())),"!Y",IF(AND(NOT(ISERROR(FIND("!n",$A56))),IF(T56=T$18,TRUE())),"!N",IF(AND(NOT(ISERROR(FIND("!d",$A56))),IF(T56=T$19,TRUE())),"!D",IF(AND(NOT(ISERROR(FIND("d-",$A56))),IF(T56&lt;&gt;T55,TRUE())),"!-",IF(OR(AND($A56=$A55,T56=T55),AND($A56=$A54,T56=T54),AND($A56=$A53,T56=T53),AND($A56=$A52,T56=T52),AND($A56=$A51,T56=T51),AND($A56=$A50,T56=T50),AND($A56=$A49,T56=T49),AND($A56=$A48,T56=T48),AND($A56=$A47,T56=T47),AND($A56=$A46,T56=T46),AND($A56=$A45,T56=T45),AND($A56=$A44,T56=T44),AND($A56=$A43,T56=T43)),"!+",""))))))),"")))," ")</f>
        <v/>
      </c>
      <c r="V56" s="80" t="s">
        <v>630</v>
      </c>
      <c r="W56" s="47" t="str">
        <f aca="false">IF(OR(W$6="No",ISERROR(FIND("&amp;",V56)),ISERROR(FIND("_",$A56)))," ",LOWER(MID(V56,FIND("&amp;",V56)+1,1)))</f>
        <v>d</v>
      </c>
      <c r="X56" s="61" t="str">
        <f aca="false">IF(LEN(TRIM($B56)),IF(LEN(TRIM(V56))=0,"!!",IF(ISERROR(AND(FIND("&amp;",V56),FIND("Yes",W$6),FIND("_",$A56))),IF(W$6="Yes",IF(ISERROR(IF(AND(LEN(TRIM(W56))=0,W$6="Yes",FIND("_",$A56)),"!&amp;")="!&amp;")," ","!&amp;"),IF(ISERROR(IF(AND(FIND("&amp;",V56),W$6="No",FIND("_",$A56)),"!&amp;")="!&amp;")," ","!&amp;")),IF(LEN(TRIM(W56)),IF(AND(NOT(ISERROR(FIND("!o",$A56))),IF(W56=W$15,TRUE())),"!O",IF(AND(NOT(ISERROR(FIND("!c",$A56))),IF(W56=W$16,TRUE())),"!C",IF(AND(NOT(ISERROR(FIND("!y",$A56))),IF(W56=W$17,TRUE())),"!Y",IF(AND(NOT(ISERROR(FIND("!n",$A56))),IF(W56=W$18,TRUE())),"!N",IF(AND(NOT(ISERROR(FIND("!d",$A56))),IF(W56=W$19,TRUE())),"!D",IF(AND(NOT(ISERROR(FIND("d-",$A56))),IF(W56&lt;&gt;W55,TRUE())),"!-",IF(OR(AND($A56=$A55,W56=W55),AND($A56=$A54,W56=W54),AND($A56=$A53,W56=W53),AND($A56=$A52,W56=W52),AND($A56=$A51,W56=W51),AND($A56=$A50,W56=W50),AND($A56=$A49,W56=W49),AND($A56=$A48,W56=W48),AND($A56=$A47,W56=W47),AND($A56=$A46,W56=W46),AND($A56=$A45,W56=W45),AND($A56=$A44,W56=W44),AND($A56=$A43,W56=W43)),"!+",""))))))),"")))," ")</f>
        <v/>
      </c>
      <c r="Y56" s="80" t="s">
        <v>631</v>
      </c>
      <c r="Z56" s="47" t="str">
        <f aca="false">IF(OR(Z$6="No",ISERROR(FIND("&amp;",Y56)),ISERROR(FIND("_",$A56)))," ",LOWER(MID(Y56,FIND("&amp;",Y56)+1,1)))</f>
        <v>d</v>
      </c>
      <c r="AA56" s="61" t="str">
        <f aca="false">IF(LEN(TRIM($B56)),IF(LEN(TRIM(Y56))=0,"!!",IF(ISERROR(AND(FIND("&amp;",Y56),FIND("Yes",Z$6),FIND("_",$A56))),IF(Z$6="Yes",IF(ISERROR(IF(AND(LEN(TRIM(Z56))=0,Z$6="Yes",FIND("_",$A56)),"!&amp;")="!&amp;")," ","!&amp;"),IF(ISERROR(IF(AND(FIND("&amp;",Y56),Z$6="No",FIND("_",$A56)),"!&amp;")="!&amp;")," ","!&amp;")),IF(LEN(TRIM(Z56)),IF(AND(NOT(ISERROR(FIND("!o",$A56))),IF(Z56=Z$15,TRUE())),"!O",IF(AND(NOT(ISERROR(FIND("!c",$A56))),IF(Z56=Z$16,TRUE())),"!C",IF(AND(NOT(ISERROR(FIND("!y",$A56))),IF(Z56=Z$17,TRUE())),"!Y",IF(AND(NOT(ISERROR(FIND("!n",$A56))),IF(Z56=Z$18,TRUE())),"!N",IF(AND(NOT(ISERROR(FIND("!d",$A56))),IF(Z56=Z$19,TRUE())),"!D",IF(AND(NOT(ISERROR(FIND("d-",$A56))),IF(Z56&lt;&gt;Z55,TRUE())),"!-",IF(OR(AND($A56=$A55,Z56=Z55),AND($A56=$A54,Z56=Z54),AND($A56=$A53,Z56=Z53),AND($A56=$A52,Z56=Z52),AND($A56=$A51,Z56=Z51),AND($A56=$A50,Z56=Z50),AND($A56=$A49,Z56=Z49),AND($A56=$A48,Z56=Z48),AND($A56=$A47,Z56=Z47),AND($A56=$A46,Z56=Z46),AND($A56=$A45,Z56=Z45),AND($A56=$A44,Z56=Z44),AND($A56=$A43,Z56=Z43)),"!+",""))))))),"")))," ")</f>
        <v/>
      </c>
      <c r="AB56" s="81" t="s">
        <v>632</v>
      </c>
      <c r="AC56" s="47" t="str">
        <f aca="false">IF(OR(AC$6="No",ISERROR(FIND("&amp;",AB56)),ISERROR(FIND("_",$A56)))," ",LOWER(MID(AB56,FIND("&amp;",AB56)+1,1)))</f>
        <v> </v>
      </c>
      <c r="AD56" s="61" t="str">
        <f aca="false">IF(LEN(TRIM($B56)),IF(LEN(TRIM(AB56))=0,"!!",IF(ISERROR(AND(FIND("&amp;",AB56),FIND("Yes",AC$6),FIND("_",$A56))),IF(AC$6="Yes",IF(ISERROR(IF(AND(LEN(TRIM(AC56))=0,AC$6="Yes",FIND("_",$A56)),"!&amp;")="!&amp;")," ","!&amp;"),IF(ISERROR(IF(AND(FIND("&amp;",AB56),AC$6="No",FIND("_",$A56)),"!&amp;")="!&amp;")," ","!&amp;")),IF(LEN(TRIM(AC56)),IF(AND(NOT(ISERROR(FIND("!o",$A56))),IF(AC56=AC$15,TRUE())),"!O",IF(AND(NOT(ISERROR(FIND("!c",$A56))),IF(AC56=AC$16,TRUE())),"!C",IF(AND(NOT(ISERROR(FIND("!y",$A56))),IF(AC56=AC$17,TRUE())),"!Y",IF(AND(NOT(ISERROR(FIND("!n",$A56))),IF(AC56=AC$18,TRUE())),"!N",IF(AND(NOT(ISERROR(FIND("!d",$A56))),IF(AC56=AC$19,TRUE())),"!D",IF(AND(NOT(ISERROR(FIND("d-",$A56))),IF(AC56&lt;&gt;AC55,TRUE())),"!-",IF(OR(AND($A56=$A55,AC56=AC55),AND($A56=$A54,AC56=AC54),AND($A56=$A53,AC56=AC53),AND($A56=$A52,AC56=AC52),AND($A56=$A51,AC56=AC51),AND($A56=$A50,AC56=AC50),AND($A56=$A49,AC56=AC49),AND($A56=$A48,AC56=AC48),AND($A56=$A47,AC56=AC47),AND($A56=$A46,AC56=AC46),AND($A56=$A45,AC56=AC45),AND($A56=$A44,AC56=AC44),AND($A56=$A43,AC56=AC43)),"!+",""))))))),"")))," ")</f>
        <v> </v>
      </c>
      <c r="AE56" s="82" t="s">
        <v>633</v>
      </c>
      <c r="AF56" s="47" t="str">
        <f aca="false">IF(OR(AF$6="No",ISERROR(FIND("&amp;",AE56)),ISERROR(FIND("_",$A56)))," ",LOWER(MID(AE56,FIND("&amp;",AE56)+1,1)))</f>
        <v>d</v>
      </c>
      <c r="AG56" s="61" t="str">
        <f aca="false">IF(LEN(TRIM($B56)),IF(LEN(TRIM(AE56))=0,"!!",IF(ISERROR(AND(FIND("&amp;",AE56),FIND("Yes",AF$6),FIND("_",$A56))),IF(AF$6="Yes",IF(ISERROR(IF(AND(LEN(TRIM(AF56))=0,AF$6="Yes",FIND("_",$A56)),"!&amp;")="!&amp;")," ","!&amp;"),IF(ISERROR(IF(AND(FIND("&amp;",AE56),AF$6="No",FIND("_",$A56)),"!&amp;")="!&amp;")," ","!&amp;")),IF(LEN(TRIM(AF56)),IF(AND(NOT(ISERROR(FIND("!o",$A56))),IF(AF56=AF$15,TRUE())),"!O",IF(AND(NOT(ISERROR(FIND("!c",$A56))),IF(AF56=AF$16,TRUE())),"!C",IF(AND(NOT(ISERROR(FIND("!y",$A56))),IF(AF56=AF$17,TRUE())),"!Y",IF(AND(NOT(ISERROR(FIND("!n",$A56))),IF(AF56=AF$18,TRUE())),"!N",IF(AND(NOT(ISERROR(FIND("!d",$A56))),IF(AF56=AF$19,TRUE())),"!D",IF(AND(NOT(ISERROR(FIND("d-",$A56))),IF(AF56&lt;&gt;AF55,TRUE())),"!-",IF(OR(AND($A56=$A55,AF56=AF55),AND($A56=$A54,AF56=AF54),AND($A56=$A53,AF56=AF53),AND($A56=$A52,AF56=AF52),AND($A56=$A51,AF56=AF51),AND($A56=$A50,AF56=AF50),AND($A56=$A49,AF56=AF49),AND($A56=$A48,AF56=AF48),AND($A56=$A47,AF56=AF47),AND($A56=$A46,AF56=AF46),AND($A56=$A45,AF56=AF45),AND($A56=$A44,AF56=AF44),AND($A56=$A43,AF56=AF43)),"!+",""))))))),"")))," ")</f>
        <v/>
      </c>
      <c r="AH56" s="83" t="s">
        <v>634</v>
      </c>
      <c r="AI56" s="47" t="str">
        <f aca="false">IF(OR(AI$6="No",ISERROR(FIND("&amp;",AH56)),ISERROR(FIND("_",$A56)))," ",LOWER(MID(AH56,FIND("&amp;",AH56)+1,1)))</f>
        <v>d</v>
      </c>
      <c r="AJ56" s="61" t="str">
        <f aca="false">IF(LEN(TRIM($B56)),IF(LEN(TRIM(AH56))=0,"!!",IF(ISERROR(AND(FIND("&amp;",AH56),FIND("Yes",AI$6),FIND("_",$A56))),IF(AI$6="Yes",IF(ISERROR(IF(AND(LEN(TRIM(AI56))=0,AI$6="Yes",FIND("_",$A56)),"!&amp;")="!&amp;")," ","!&amp;"),IF(ISERROR(IF(AND(FIND("&amp;",AH56),AI$6="No",FIND("_",$A56)),"!&amp;")="!&amp;")," ","!&amp;")),IF(LEN(TRIM(AI56)),IF(AND(NOT(ISERROR(FIND("!o",$A56))),IF(AI56=AI$15,TRUE())),"!O",IF(AND(NOT(ISERROR(FIND("!c",$A56))),IF(AI56=AI$16,TRUE())),"!C",IF(AND(NOT(ISERROR(FIND("!y",$A56))),IF(AI56=AI$17,TRUE())),"!Y",IF(AND(NOT(ISERROR(FIND("!n",$A56))),IF(AI56=AI$18,TRUE())),"!N",IF(AND(NOT(ISERROR(FIND("!d",$A56))),IF(AI56=AI$19,TRUE())),"!D",IF(AND(NOT(ISERROR(FIND("d-",$A56))),IF(AI56&lt;&gt;AI55,TRUE())),"!-",IF(OR(AND($A56=$A55,AI56=AI55),AND($A56=$A54,AI56=AI54),AND($A56=$A53,AI56=AI53),AND($A56=$A52,AI56=AI52),AND($A56=$A51,AI56=AI51),AND($A56=$A50,AI56=AI50),AND($A56=$A49,AI56=AI49),AND($A56=$A48,AI56=AI48),AND($A56=$A47,AI56=AI47),AND($A56=$A46,AI56=AI46),AND($A56=$A45,AI56=AI45),AND($A56=$A44,AI56=AI44),AND($A56=$A43,AI56=AI43)),"!+",""))))))),"")))," ")</f>
        <v/>
      </c>
      <c r="AK56" s="86" t="s">
        <v>635</v>
      </c>
      <c r="AL56" s="47" t="str">
        <f aca="false">IF(OR(AL$6="No",ISERROR(FIND("&amp;",AK56)),ISERROR(FIND("_",$A56)))," ",LOWER(MID(AK56,FIND("&amp;",AK56)+1,1)))</f>
        <v> </v>
      </c>
      <c r="AM56" s="61" t="str">
        <f aca="false">IF(LEN(TRIM($B56)),IF(LEN(TRIM(AK56))=0,"!!",IF(ISERROR(AND(FIND("&amp;",AK56),FIND("Yes",AL$6),FIND("_",$A56))),IF(AL$6="Yes",IF(ISERROR(IF(AND(LEN(TRIM(AL56))=0,AL$6="Yes",FIND("_",$A56)),"!&amp;")="!&amp;")," ","!&amp;"),IF(ISERROR(IF(AND(FIND("&amp;",AK56),AL$6="No",FIND("_",$A56)),"!&amp;")="!&amp;")," ","!&amp;")),IF(LEN(TRIM(AL56)),IF(AND(NOT(ISERROR(FIND("!o",$A56))),IF(AL56=AL$15,TRUE())),"!O",IF(AND(NOT(ISERROR(FIND("!c",$A56))),IF(AL56=AL$16,TRUE())),"!C",IF(AND(NOT(ISERROR(FIND("!y",$A56))),IF(AL56=AL$17,TRUE())),"!Y",IF(AND(NOT(ISERROR(FIND("!n",$A56))),IF(AL56=AL$18,TRUE())),"!N",IF(AND(NOT(ISERROR(FIND("!d",$A56))),IF(AL56=AL$19,TRUE())),"!D",IF(AND(NOT(ISERROR(FIND("d-",$A56))),IF(AL56&lt;&gt;AL55,TRUE())),"!-",IF(OR(AND($A56=$A55,AL56=AL55),AND($A56=$A54,AL56=AL54),AND($A56=$A53,AL56=AL53),AND($A56=$A52,AL56=AL52),AND($A56=$A51,AL56=AL51),AND($A56=$A50,AL56=AL50),AND($A56=$A49,AL56=AL49),AND($A56=$A48,AL56=AL48),AND($A56=$A47,AL56=AL47),AND($A56=$A46,AL56=AL46),AND($A56=$A45,AL56=AL45),AND($A56=$A44,AL56=AL44),AND($A56=$A43,AL56=AL43)),"!+",""))))))),"")))," ")</f>
        <v> </v>
      </c>
      <c r="AN56" s="80" t="s">
        <v>636</v>
      </c>
      <c r="AO56" s="47" t="str">
        <f aca="false">IF(OR(AO$6="No",ISERROR(FIND("&amp;",AN56)),ISERROR(FIND("_",$A56)))," ",LOWER(MID(AN56,FIND("&amp;",AN56)+1,1)))</f>
        <v>d</v>
      </c>
      <c r="AP56" s="61" t="str">
        <f aca="false">IF(LEN(TRIM($B56)),IF(LEN(TRIM(AN56))=0,"!!",IF(ISERROR(AND(FIND("&amp;",AN56),FIND("Yes",AO$6),FIND("_",$A56))),IF(AO$6="Yes",IF(ISERROR(IF(AND(LEN(TRIM(AO56))=0,AO$6="Yes",FIND("_",$A56)),"!&amp;")="!&amp;")," ","!&amp;"),IF(ISERROR(IF(AND(FIND("&amp;",AN56),AO$6="No",FIND("_",$A56)),"!&amp;")="!&amp;")," ","!&amp;")),IF(LEN(TRIM(AO56)),IF(AND(NOT(ISERROR(FIND("!o",$A56))),IF(AO56=AO$15,TRUE())),"!O",IF(AND(NOT(ISERROR(FIND("!c",$A56))),IF(AO56=AO$16,TRUE())),"!C",IF(AND(NOT(ISERROR(FIND("!y",$A56))),IF(AO56=AO$17,TRUE())),"!Y",IF(AND(NOT(ISERROR(FIND("!n",$A56))),IF(AO56=AO$18,TRUE())),"!N",IF(AND(NOT(ISERROR(FIND("!d",$A56))),IF(AO56=AO$19,TRUE())),"!D",IF(AND(NOT(ISERROR(FIND("d-",$A56))),IF(AO56&lt;&gt;AO55,TRUE())),"!-",IF(OR(AND($A56=$A55,AO56=AO55),AND($A56=$A54,AO56=AO54),AND($A56=$A53,AO56=AO53),AND($A56=$A52,AO56=AO52),AND($A56=$A51,AO56=AO51),AND($A56=$A50,AO56=AO50),AND($A56=$A49,AO56=AO49),AND($A56=$A48,AO56=AO48),AND($A56=$A47,AO56=AO47),AND($A56=$A46,AO56=AO46),AND($A56=$A45,AO56=AO45),AND($A56=$A44,AO56=AO44),AND($A56=$A43,AO56=AO43)),"!+",""))))))),"")))," ")</f>
        <v/>
      </c>
      <c r="AQ56" s="80" t="s">
        <v>637</v>
      </c>
      <c r="AR56" s="47" t="str">
        <f aca="false">IF(OR(AR$6="No",ISERROR(FIND("&amp;",AQ56)),ISERROR(FIND("_",$A56)))," ",LOWER(MID(AQ56,FIND("&amp;",AQ56)+1,1)))</f>
        <v>d</v>
      </c>
      <c r="AS56" s="61" t="str">
        <f aca="false">IF(LEN(TRIM($B56)),IF(LEN(TRIM(AQ56))=0,"!!",IF(ISERROR(AND(FIND("&amp;",AQ56),FIND("Yes",AR$6),FIND("_",$A56))),IF(AR$6="Yes",IF(ISERROR(IF(AND(LEN(TRIM(AR56))=0,AR$6="Yes",FIND("_",$A56)),"!&amp;")="!&amp;")," ","!&amp;"),IF(ISERROR(IF(AND(FIND("&amp;",AQ56),AR$6="No",FIND("_",$A56)),"!&amp;")="!&amp;")," ","!&amp;")),IF(LEN(TRIM(AR56)),IF(AND(NOT(ISERROR(FIND("!o",$A56))),IF(AR56=AR$15,TRUE())),"!O",IF(AND(NOT(ISERROR(FIND("!c",$A56))),IF(AR56=AR$16,TRUE())),"!C",IF(AND(NOT(ISERROR(FIND("!y",$A56))),IF(AR56=AR$17,TRUE())),"!Y",IF(AND(NOT(ISERROR(FIND("!n",$A56))),IF(AR56=AR$18,TRUE())),"!N",IF(AND(NOT(ISERROR(FIND("!d",$A56))),IF(AR56=AR$19,TRUE())),"!D",IF(AND(NOT(ISERROR(FIND("d-",$A56))),IF(AR56&lt;&gt;AR55,TRUE())),"!-",IF(OR(AND($A56=$A55,AR56=AR55),AND($A56=$A54,AR56=AR54),AND($A56=$A53,AR56=AR53),AND($A56=$A52,AR56=AR52),AND($A56=$A51,AR56=AR51),AND($A56=$A50,AR56=AR50),AND($A56=$A49,AR56=AR49),AND($A56=$A48,AR56=AR48),AND($A56=$A47,AR56=AR47),AND($A56=$A46,AR56=AR46),AND($A56=$A45,AR56=AR45),AND($A56=$A44,AR56=AR44),AND($A56=$A43,AR56=AR43)),"!+",""))))))),"")))," ")</f>
        <v/>
      </c>
      <c r="AT56" s="85" t="s">
        <v>638</v>
      </c>
      <c r="AU56" s="47" t="str">
        <f aca="false">IF(OR(AU$6="No",ISERROR(FIND("&amp;",AT56)),ISERROR(FIND("_",$A56)))," ",LOWER(MID(AT56,FIND("&amp;",AT56)+1,1)))</f>
        <v>д</v>
      </c>
      <c r="AV56" s="61" t="str">
        <f aca="false">IF(LEN(TRIM($B56)),IF(LEN(TRIM(AT56))=0,"!!",IF(ISERROR(AND(FIND("&amp;",AT56),FIND("Yes",AU$6),FIND("_",$A56))),IF(AU$6="Yes",IF(ISERROR(IF(AND(LEN(TRIM(AU56))=0,AU$6="Yes",FIND("_",$A56)),"!&amp;")="!&amp;")," ","!&amp;"),IF(ISERROR(IF(AND(FIND("&amp;",AT56),AU$6="No",FIND("_",$A56)),"!&amp;")="!&amp;")," ","!&amp;")),IF(LEN(TRIM(AU56)),IF(AND(NOT(ISERROR(FIND("!o",$A56))),IF(AU56=AU$15,TRUE())),"!O",IF(AND(NOT(ISERROR(FIND("!c",$A56))),IF(AU56=AU$16,TRUE())),"!C",IF(AND(NOT(ISERROR(FIND("!y",$A56))),IF(AU56=AU$17,TRUE())),"!Y",IF(AND(NOT(ISERROR(FIND("!n",$A56))),IF(AU56=AU$18,TRUE())),"!N",IF(AND(NOT(ISERROR(FIND("!d",$A56))),IF(AU56=AU$19,TRUE())),"!D",IF(AND(NOT(ISERROR(FIND("d-",$A56))),IF(AU56&lt;&gt;AU55,TRUE())),"!-",IF(OR(AND($A56=$A55,AU56=AU55),AND($A56=$A54,AU56=AU54),AND($A56=$A53,AU56=AU53),AND($A56=$A52,AU56=AU52),AND($A56=$A51,AU56=AU51),AND($A56=$A50,AU56=AU50),AND($A56=$A49,AU56=AU49),AND($A56=$A48,AU56=AU48),AND($A56=$A47,AU56=AU47),AND($A56=$A46,AU56=AU46),AND($A56=$A45,AU56=AU45),AND($A56=$A44,AU56=AU44),AND($A56=$A43,AU56=AU43)),"!+",""))))))),"")))," ")</f>
        <v/>
      </c>
      <c r="AW56" s="80" t="s">
        <v>639</v>
      </c>
      <c r="AX56" s="47" t="str">
        <f aca="false">IF(OR(AX$6="No",ISERROR(FIND("&amp;",AW56)),ISERROR(FIND("_",$A56)))," ",LOWER(MID(AW56,FIND("&amp;",AW56)+1,1)))</f>
        <v>k</v>
      </c>
      <c r="AY56" s="61" t="str">
        <f aca="false">IF(LEN(TRIM($B56)),IF(LEN(TRIM(AW56))=0,"!!",IF(ISERROR(AND(FIND("&amp;",AW56),FIND("Yes",AX$6),FIND("_",$A56))),IF(AX$6="Yes",IF(ISERROR(IF(AND(LEN(TRIM(AX56))=0,AX$6="Yes",FIND("_",$A56)),"!&amp;")="!&amp;")," ","!&amp;"),IF(ISERROR(IF(AND(FIND("&amp;",AW56),AX$6="No",FIND("_",$A56)),"!&amp;")="!&amp;")," ","!&amp;")),IF(LEN(TRIM(AX56)),IF(AND(NOT(ISERROR(FIND("!o",$A56))),IF(AX56=AX$15,TRUE())),"!O",IF(AND(NOT(ISERROR(FIND("!c",$A56))),IF(AX56=AX$16,TRUE())),"!C",IF(AND(NOT(ISERROR(FIND("!y",$A56))),IF(AX56=AX$17,TRUE())),"!Y",IF(AND(NOT(ISERROR(FIND("!n",$A56))),IF(AX56=AX$18,TRUE())),"!N",IF(AND(NOT(ISERROR(FIND("!d",$A56))),IF(AX56=AX$19,TRUE())),"!D",IF(AND(NOT(ISERROR(FIND("d-",$A56))),IF(AX56&lt;&gt;AX55,TRUE())),"!-",IF(OR(AND($A56=$A55,AX56=AX55),AND($A56=$A54,AX56=AX54),AND($A56=$A53,AX56=AX53),AND($A56=$A52,AX56=AX52),AND($A56=$A51,AX56=AX51),AND($A56=$A50,AX56=AX50),AND($A56=$A49,AX56=AX49),AND($A56=$A48,AX56=AX48),AND($A56=$A47,AX56=AX47),AND($A56=$A46,AX56=AX46),AND($A56=$A45,AX56=AX45),AND($A56=$A44,AX56=AX44),AND($A56=$A43,AX56=AX43)),"!+",""))))))),"")))," ")</f>
        <v/>
      </c>
      <c r="AZ56" s="80" t="str">
        <f aca="false">SUBSTITUTE($D56,"&amp;","")</f>
        <v>Show Dimensions</v>
      </c>
      <c r="BA56" s="47" t="str">
        <f aca="false">IF(OR(BA$6="No",ISERROR(FIND("&amp;",AZ56)),ISERROR(FIND("_",$A56)))," ",LOWER(MID(AZ56,FIND("&amp;",AZ56)+1,1)))</f>
        <v> </v>
      </c>
      <c r="BB56" s="61" t="str">
        <f aca="false">IF(LEN(TRIM($B56)),IF(LEN(TRIM(AZ56))=0,"!!",IF(ISERROR(AND(FIND("&amp;",AZ56),FIND("Yes",BA$6),FIND("_",$A56))),IF(BA$6="Yes",IF(ISERROR(IF(AND(LEN(TRIM(BA56))=0,BA$6="Yes",FIND("_",$A56)),"!&amp;")="!&amp;")," ","!&amp;"),IF(ISERROR(IF(AND(FIND("&amp;",AZ56),BA$6="No",FIND("_",$A56)),"!&amp;")="!&amp;")," ","!&amp;")),IF(LEN(TRIM(BA56)),IF(AND(NOT(ISERROR(FIND("!o",$A56))),IF(BA56=BA$15,TRUE())),"!O",IF(AND(NOT(ISERROR(FIND("!c",$A56))),IF(BA56=BA$16,TRUE())),"!C",IF(AND(NOT(ISERROR(FIND("!y",$A56))),IF(BA56=BA$17,TRUE())),"!Y",IF(AND(NOT(ISERROR(FIND("!n",$A56))),IF(BA56=BA$18,TRUE())),"!N",IF(AND(NOT(ISERROR(FIND("!d",$A56))),IF(BA56=BA$19,TRUE())),"!D",IF(AND(NOT(ISERROR(FIND("d-",$A56))),IF(BA56&lt;&gt;BA55,TRUE())),"!-",IF(OR(AND($A56=$A55,BA56=BA55),AND($A56=$A54,BA56=BA54),AND($A56=$A53,BA56=BA53),AND($A56=$A52,BA56=BA52),AND($A56=$A51,BA56=BA51),AND($A56=$A50,BA56=BA50),AND($A56=$A49,BA56=BA49),AND($A56=$A48,BA56=BA48),AND($A56=$A47,BA56=BA47),AND($A56=$A46,BA56=BA46),AND($A56=$A45,BA56=BA45),AND($A56=$A44,BA56=BA44),AND($A56=$A43,BA56=BA43)),"!+",""))))))),"")))," ")</f>
        <v>!&amp;</v>
      </c>
    </row>
    <row collapsed="false" customFormat="false" customHeight="true" hidden="false" ht="12.75" outlineLevel="0" r="57">
      <c r="A57" s="47" t="s">
        <v>550</v>
      </c>
      <c r="B57" s="41" t="s">
        <v>133</v>
      </c>
      <c r="C57" s="50" t="s">
        <v>640</v>
      </c>
      <c r="D57" s="80" t="s">
        <v>641</v>
      </c>
      <c r="E57" s="47" t="str">
        <f aca="false">IF(OR(E$6="No",ISERROR(FIND("&amp;",D57)),ISERROR(FIND("_",$A57)))," ",LOWER(MID(D57,FIND("&amp;",D57)+1,1)))</f>
        <v>t</v>
      </c>
      <c r="F57" s="61" t="str">
        <f aca="false">IF(LEN(TRIM($B57)),IF(LEN(TRIM(D57))=0,"!!",IF(ISERROR(AND(FIND("&amp;",D57),FIND("Yes",E$6),FIND("_",$A57))),IF(E$6="Yes",IF(ISERROR(IF(AND(LEN(TRIM(E57))=0,E$6="Yes",FIND("_",$A57)),"!&amp;")="!&amp;")," ","!&amp;"),IF(ISERROR(IF(AND(FIND("&amp;",D57),E$6="No",FIND("_",$A57)),"!&amp;")="!&amp;")," ","!&amp;")),IF(LEN(TRIM(E57)),IF(AND(NOT(ISERROR(FIND("!o",$A57))),IF(E57=E$15,TRUE())),"!O",IF(AND(NOT(ISERROR(FIND("!c",$A57))),IF(E57=E$16,TRUE())),"!C",IF(AND(NOT(ISERROR(FIND("!y",$A57))),IF(E57=E$17,TRUE())),"!Y",IF(AND(NOT(ISERROR(FIND("!n",$A57))),IF(E57=E$18,TRUE())),"!N",IF(AND(NOT(ISERROR(FIND("!d",$A57))),IF(E57=E$19,TRUE())),"!D",IF(AND(NOT(ISERROR(FIND("d-",$A57))),IF(E57&lt;&gt;E56,TRUE())),"!-",IF(OR(AND($A57=$A56,E57=E56),AND($A57=$A55,E57=E55),AND($A57=$A54,E57=E54),AND($A57=$A53,E57=E53),AND($A57=$A52,E57=E52),AND($A57=$A51,E57=E51),AND($A57=$A50,E57=E50),AND($A57=$A49,E57=E49),AND($A57=$A48,E57=E48),AND($A57=$A47,E57=E47),AND($A57=$A46,E57=E46),AND($A57=$A45,E57=E45),AND($A57=$A44,E57=E44)),"!+",""))))))),"")))," ")</f>
        <v/>
      </c>
      <c r="G57" s="80" t="s">
        <v>642</v>
      </c>
      <c r="H57" s="47" t="str">
        <f aca="false">IF(OR(H$6="No",ISERROR(FIND("&amp;",G57)),ISERROR(FIND("_",$A57)))," ",LOWER(MID(G57,FIND("&amp;",G57)+1,1)))</f>
        <v>t</v>
      </c>
      <c r="I57" s="61" t="str">
        <f aca="false">IF(LEN(TRIM($B57)),IF(LEN(TRIM(G57))=0,"!!",IF(ISERROR(AND(FIND("&amp;",G57),FIND("Yes",H$6),FIND("_",$A57))),IF(H$6="Yes",IF(ISERROR(IF(AND(LEN(TRIM(H57))=0,H$6="Yes",FIND("_",$A57)),"!&amp;")="!&amp;")," ","!&amp;"),IF(ISERROR(IF(AND(FIND("&amp;",G57),H$6="No",FIND("_",$A57)),"!&amp;")="!&amp;")," ","!&amp;")),IF(LEN(TRIM(H57)),IF(AND(NOT(ISERROR(FIND("!o",$A57))),IF(H57=H$15,TRUE())),"!O",IF(AND(NOT(ISERROR(FIND("!c",$A57))),IF(H57=H$16,TRUE())),"!C",IF(AND(NOT(ISERROR(FIND("!y",$A57))),IF(H57=H$17,TRUE())),"!Y",IF(AND(NOT(ISERROR(FIND("!n",$A57))),IF(H57=H$18,TRUE())),"!N",IF(AND(NOT(ISERROR(FIND("!d",$A57))),IF(H57=H$19,TRUE())),"!D",IF(AND(NOT(ISERROR(FIND("d-",$A57))),IF(H57&lt;&gt;H56,TRUE())),"!-",IF(OR(AND($A57=$A56,H57=H56),AND($A57=$A55,H57=H55),AND($A57=$A54,H57=H54),AND($A57=$A53,H57=H53),AND($A57=$A52,H57=H52),AND($A57=$A51,H57=H51),AND($A57=$A50,H57=H50),AND($A57=$A49,H57=H49),AND($A57=$A48,H57=H48),AND($A57=$A47,H57=H47),AND($A57=$A46,H57=H46),AND($A57=$A45,H57=H45),AND($A57=$A44,H57=H44)),"!+",""))))))),"")))," ")</f>
        <v/>
      </c>
      <c r="J57" s="80"/>
      <c r="K57" s="47" t="str">
        <f aca="false">IF(OR(K$6="No",ISERROR(FIND("&amp;",J57)),ISERROR(FIND("_",$A57)))," ",LOWER(MID(J57,FIND("&amp;",J57)+1,1)))</f>
        <v> </v>
      </c>
      <c r="L57" s="61" t="str">
        <f aca="false">IF(LEN(TRIM($B57)),IF(LEN(TRIM(J57))=0,"!!",IF(ISERROR(AND(FIND("&amp;",J57),FIND("Yes",K$6),FIND("_",$A57))),IF(K$6="Yes",IF(ISERROR(IF(AND(LEN(TRIM(K57))=0,K$6="Yes",FIND("_",$A57)),"!&amp;")="!&amp;")," ","!&amp;"),IF(ISERROR(IF(AND(FIND("&amp;",J57),K$6="No",FIND("_",$A57)),"!&amp;")="!&amp;")," ","!&amp;")),IF(LEN(TRIM(K57)),IF(AND(NOT(ISERROR(FIND("!o",$A57))),IF(K57=K$15,TRUE())),"!O",IF(AND(NOT(ISERROR(FIND("!c",$A57))),IF(K57=K$16,TRUE())),"!C",IF(AND(NOT(ISERROR(FIND("!y",$A57))),IF(K57=K$17,TRUE())),"!Y",IF(AND(NOT(ISERROR(FIND("!n",$A57))),IF(K57=K$18,TRUE())),"!N",IF(AND(NOT(ISERROR(FIND("!d",$A57))),IF(K57=K$19,TRUE())),"!D",IF(AND(NOT(ISERROR(FIND("d-",$A57))),IF(K57&lt;&gt;K56,TRUE())),"!-",IF(OR(AND($A57=$A56,K57=K56),AND($A57=$A55,K57=K55),AND($A57=$A54,K57=K54),AND($A57=$A53,K57=K53),AND($A57=$A52,K57=K52),AND($A57=$A51,K57=K51),AND($A57=$A50,K57=K50),AND($A57=$A49,K57=K49),AND($A57=$A48,K57=K48),AND($A57=$A47,K57=K47),AND($A57=$A46,K57=K46),AND($A57=$A45,K57=K45),AND($A57=$A44,K57=K44)),"!+",""))))))),"")))," ")</f>
        <v>!!</v>
      </c>
      <c r="M57" s="80"/>
      <c r="N57" s="47" t="str">
        <f aca="false">IF(OR(N$6="No",ISERROR(FIND("&amp;",M57)),ISERROR(FIND("_",$A57)))," ",LOWER(MID(M57,FIND("&amp;",M57)+1,1)))</f>
        <v> </v>
      </c>
      <c r="O57" s="61" t="str">
        <f aca="false">IF(LEN(TRIM($B57)),IF(LEN(TRIM(M57))=0,"!!",IF(ISERROR(AND(FIND("&amp;",M57),FIND("Yes",N$6),FIND("_",$A57))),IF(N$6="Yes",IF(ISERROR(IF(AND(LEN(TRIM(N57))=0,N$6="Yes",FIND("_",$A57)),"!&amp;")="!&amp;")," ","!&amp;"),IF(ISERROR(IF(AND(FIND("&amp;",M57),N$6="No",FIND("_",$A57)),"!&amp;")="!&amp;")," ","!&amp;")),IF(LEN(TRIM(N57)),IF(AND(NOT(ISERROR(FIND("!o",$A57))),IF(N57=N$15,TRUE())),"!O",IF(AND(NOT(ISERROR(FIND("!c",$A57))),IF(N57=N$16,TRUE())),"!C",IF(AND(NOT(ISERROR(FIND("!y",$A57))),IF(N57=N$17,TRUE())),"!Y",IF(AND(NOT(ISERROR(FIND("!n",$A57))),IF(N57=N$18,TRUE())),"!N",IF(AND(NOT(ISERROR(FIND("!d",$A57))),IF(N57=N$19,TRUE())),"!D",IF(AND(NOT(ISERROR(FIND("d-",$A57))),IF(N57&lt;&gt;N56,TRUE())),"!-",IF(OR(AND($A57=$A56,N57=N56),AND($A57=$A55,N57=N55),AND($A57=$A54,N57=N54),AND($A57=$A53,N57=N53),AND($A57=$A52,N57=N52),AND($A57=$A51,N57=N51),AND($A57=$A50,N57=N50),AND($A57=$A49,N57=N49),AND($A57=$A48,N57=N48),AND($A57=$A47,N57=N47),AND($A57=$A46,N57=N46),AND($A57=$A45,N57=N45),AND($A57=$A44,N57=N44)),"!+",""))))))),"")))," ")</f>
        <v>!!</v>
      </c>
      <c r="P57" s="80" t="s">
        <v>643</v>
      </c>
      <c r="Q57" s="47" t="str">
        <f aca="false">IF(OR(Q$6="No",ISERROR(FIND("&amp;",P57)),ISERROR(FIND("_",$A57)))," ",LOWER(MID(P57,FIND("&amp;",P57)+1,1)))</f>
        <v>a</v>
      </c>
      <c r="R57" s="61" t="str">
        <f aca="false">IF(LEN(TRIM($B57)),IF(LEN(TRIM(P57))=0,"!!",IF(ISERROR(AND(FIND("&amp;",P57),FIND("Yes",Q$6),FIND("_",$A57))),IF(Q$6="Yes",IF(ISERROR(IF(AND(LEN(TRIM(Q57))=0,Q$6="Yes",FIND("_",$A57)),"!&amp;")="!&amp;")," ","!&amp;"),IF(ISERROR(IF(AND(FIND("&amp;",P57),Q$6="No",FIND("_",$A57)),"!&amp;")="!&amp;")," ","!&amp;")),IF(LEN(TRIM(Q57)),IF(AND(NOT(ISERROR(FIND("!o",$A57))),IF(Q57=Q$15,TRUE())),"!O",IF(AND(NOT(ISERROR(FIND("!c",$A57))),IF(Q57=Q$16,TRUE())),"!C",IF(AND(NOT(ISERROR(FIND("!y",$A57))),IF(Q57=Q$17,TRUE())),"!Y",IF(AND(NOT(ISERROR(FIND("!n",$A57))),IF(Q57=Q$18,TRUE())),"!N",IF(AND(NOT(ISERROR(FIND("!d",$A57))),IF(Q57=Q$19,TRUE())),"!D",IF(AND(NOT(ISERROR(FIND("d-",$A57))),IF(Q57&lt;&gt;Q56,TRUE())),"!-",IF(OR(AND($A57=$A56,Q57=Q56),AND($A57=$A55,Q57=Q55),AND($A57=$A54,Q57=Q54),AND($A57=$A53,Q57=Q53),AND($A57=$A52,Q57=Q52),AND($A57=$A51,Q57=Q51),AND($A57=$A50,Q57=Q50),AND($A57=$A49,Q57=Q49),AND($A57=$A48,Q57=Q48),AND($A57=$A47,Q57=Q47),AND($A57=$A46,Q57=Q46),AND($A57=$A45,Q57=Q45),AND($A57=$A44,Q57=Q44)),"!+",""))))))),"")))," ")</f>
        <v/>
      </c>
      <c r="S57" s="80"/>
      <c r="T57" s="47" t="str">
        <f aca="false">IF(OR(T$6="No",ISERROR(FIND("&amp;",S57)),ISERROR(FIND("_",$A57)))," ",LOWER(MID(S57,FIND("&amp;",S57)+1,1)))</f>
        <v> </v>
      </c>
      <c r="U57" s="61" t="str">
        <f aca="false">IF(LEN(TRIM($B57)),IF(LEN(TRIM(S57))=0,"!!",IF(ISERROR(AND(FIND("&amp;",S57),FIND("Yes",T$6),FIND("_",$A57))),IF(T$6="Yes",IF(ISERROR(IF(AND(LEN(TRIM(T57))=0,T$6="Yes",FIND("_",$A57)),"!&amp;")="!&amp;")," ","!&amp;"),IF(ISERROR(IF(AND(FIND("&amp;",S57),T$6="No",FIND("_",$A57)),"!&amp;")="!&amp;")," ","!&amp;")),IF(LEN(TRIM(T57)),IF(AND(NOT(ISERROR(FIND("!o",$A57))),IF(T57=T$15,TRUE())),"!O",IF(AND(NOT(ISERROR(FIND("!c",$A57))),IF(T57=T$16,TRUE())),"!C",IF(AND(NOT(ISERROR(FIND("!y",$A57))),IF(T57=T$17,TRUE())),"!Y",IF(AND(NOT(ISERROR(FIND("!n",$A57))),IF(T57=T$18,TRUE())),"!N",IF(AND(NOT(ISERROR(FIND("!d",$A57))),IF(T57=T$19,TRUE())),"!D",IF(AND(NOT(ISERROR(FIND("d-",$A57))),IF(T57&lt;&gt;T56,TRUE())),"!-",IF(OR(AND($A57=$A56,T57=T56),AND($A57=$A55,T57=T55),AND($A57=$A54,T57=T54),AND($A57=$A53,T57=T53),AND($A57=$A52,T57=T52),AND($A57=$A51,T57=T51),AND($A57=$A50,T57=T50),AND($A57=$A49,T57=T49),AND($A57=$A48,T57=T48),AND($A57=$A47,T57=T47),AND($A57=$A46,T57=T46),AND($A57=$A45,T57=T45),AND($A57=$A44,T57=T44)),"!+",""))))))),"")))," ")</f>
        <v>!!</v>
      </c>
      <c r="V57" s="80" t="s">
        <v>644</v>
      </c>
      <c r="W57" s="47" t="str">
        <f aca="false">IF(OR(W$6="No",ISERROR(FIND("&amp;",V57)),ISERROR(FIND("_",$A57)))," ",LOWER(MID(V57,FIND("&amp;",V57)+1,1)))</f>
        <v>d</v>
      </c>
      <c r="X57" s="61" t="str">
        <f aca="false">IF(LEN(TRIM($B57)),IF(LEN(TRIM(V57))=0,"!!",IF(ISERROR(AND(FIND("&amp;",V57),FIND("Yes",W$6),FIND("_",$A57))),IF(W$6="Yes",IF(ISERROR(IF(AND(LEN(TRIM(W57))=0,W$6="Yes",FIND("_",$A57)),"!&amp;")="!&amp;")," ","!&amp;"),IF(ISERROR(IF(AND(FIND("&amp;",V57),W$6="No",FIND("_",$A57)),"!&amp;")="!&amp;")," ","!&amp;")),IF(LEN(TRIM(W57)),IF(AND(NOT(ISERROR(FIND("!o",$A57))),IF(W57=W$15,TRUE())),"!O",IF(AND(NOT(ISERROR(FIND("!c",$A57))),IF(W57=W$16,TRUE())),"!C",IF(AND(NOT(ISERROR(FIND("!y",$A57))),IF(W57=W$17,TRUE())),"!Y",IF(AND(NOT(ISERROR(FIND("!n",$A57))),IF(W57=W$18,TRUE())),"!N",IF(AND(NOT(ISERROR(FIND("!d",$A57))),IF(W57=W$19,TRUE())),"!D",IF(AND(NOT(ISERROR(FIND("d-",$A57))),IF(W57&lt;&gt;W56,TRUE())),"!-",IF(OR(AND($A57=$A56,W57=W56),AND($A57=$A55,W57=W55),AND($A57=$A54,W57=W54),AND($A57=$A53,W57=W53),AND($A57=$A52,W57=W52),AND($A57=$A51,W57=W51),AND($A57=$A50,W57=W50),AND($A57=$A49,W57=W49),AND($A57=$A48,W57=W48),AND($A57=$A47,W57=W47),AND($A57=$A46,W57=W46),AND($A57=$A45,W57=W45),AND($A57=$A44,W57=W44)),"!+",""))))))),"")))," ")</f>
        <v>!+</v>
      </c>
      <c r="Y57" s="80" t="s">
        <v>645</v>
      </c>
      <c r="Z57" s="47" t="str">
        <f aca="false">IF(OR(Z$6="No",ISERROR(FIND("&amp;",Y57)),ISERROR(FIND("_",$A57)))," ",LOWER(MID(Y57,FIND("&amp;",Y57)+1,1)))</f>
        <v>t</v>
      </c>
      <c r="AA57" s="61" t="str">
        <f aca="false">IF(LEN(TRIM($B57)),IF(LEN(TRIM(Y57))=0,"!!",IF(ISERROR(AND(FIND("&amp;",Y57),FIND("Yes",Z$6),FIND("_",$A57))),IF(Z$6="Yes",IF(ISERROR(IF(AND(LEN(TRIM(Z57))=0,Z$6="Yes",FIND("_",$A57)),"!&amp;")="!&amp;")," ","!&amp;"),IF(ISERROR(IF(AND(FIND("&amp;",Y57),Z$6="No",FIND("_",$A57)),"!&amp;")="!&amp;")," ","!&amp;")),IF(LEN(TRIM(Z57)),IF(AND(NOT(ISERROR(FIND("!o",$A57))),IF(Z57=Z$15,TRUE())),"!O",IF(AND(NOT(ISERROR(FIND("!c",$A57))),IF(Z57=Z$16,TRUE())),"!C",IF(AND(NOT(ISERROR(FIND("!y",$A57))),IF(Z57=Z$17,TRUE())),"!Y",IF(AND(NOT(ISERROR(FIND("!n",$A57))),IF(Z57=Z$18,TRUE())),"!N",IF(AND(NOT(ISERROR(FIND("!d",$A57))),IF(Z57=Z$19,TRUE())),"!D",IF(AND(NOT(ISERROR(FIND("d-",$A57))),IF(Z57&lt;&gt;Z56,TRUE())),"!-",IF(OR(AND($A57=$A56,Z57=Z56),AND($A57=$A55,Z57=Z55),AND($A57=$A54,Z57=Z54),AND($A57=$A53,Z57=Z53),AND($A57=$A52,Z57=Z52),AND($A57=$A51,Z57=Z51),AND($A57=$A50,Z57=Z50),AND($A57=$A49,Z57=Z49),AND($A57=$A48,Z57=Z48),AND($A57=$A47,Z57=Z47),AND($A57=$A46,Z57=Z46),AND($A57=$A45,Z57=Z45),AND($A57=$A44,Z57=Z44)),"!+",""))))))),"")))," ")</f>
        <v/>
      </c>
      <c r="AB57" s="81"/>
      <c r="AC57" s="47" t="str">
        <f aca="false">IF(OR(AC$6="No",ISERROR(FIND("&amp;",AB57)),ISERROR(FIND("_",$A57)))," ",LOWER(MID(AB57,FIND("&amp;",AB57)+1,1)))</f>
        <v> </v>
      </c>
      <c r="AD57" s="61" t="str">
        <f aca="false">IF(LEN(TRIM($B57)),IF(LEN(TRIM(AB57))=0,"!!",IF(ISERROR(AND(FIND("&amp;",AB57),FIND("Yes",AC$6),FIND("_",$A57))),IF(AC$6="Yes",IF(ISERROR(IF(AND(LEN(TRIM(AC57))=0,AC$6="Yes",FIND("_",$A57)),"!&amp;")="!&amp;")," ","!&amp;"),IF(ISERROR(IF(AND(FIND("&amp;",AB57),AC$6="No",FIND("_",$A57)),"!&amp;")="!&amp;")," ","!&amp;")),IF(LEN(TRIM(AC57)),IF(AND(NOT(ISERROR(FIND("!o",$A57))),IF(AC57=AC$15,TRUE())),"!O",IF(AND(NOT(ISERROR(FIND("!c",$A57))),IF(AC57=AC$16,TRUE())),"!C",IF(AND(NOT(ISERROR(FIND("!y",$A57))),IF(AC57=AC$17,TRUE())),"!Y",IF(AND(NOT(ISERROR(FIND("!n",$A57))),IF(AC57=AC$18,TRUE())),"!N",IF(AND(NOT(ISERROR(FIND("!d",$A57))),IF(AC57=AC$19,TRUE())),"!D",IF(AND(NOT(ISERROR(FIND("d-",$A57))),IF(AC57&lt;&gt;AC56,TRUE())),"!-",IF(OR(AND($A57=$A56,AC57=AC56),AND($A57=$A55,AC57=AC55),AND($A57=$A54,AC57=AC54),AND($A57=$A53,AC57=AC53),AND($A57=$A52,AC57=AC52),AND($A57=$A51,AC57=AC51),AND($A57=$A50,AC57=AC50),AND($A57=$A49,AC57=AC49),AND($A57=$A48,AC57=AC48),AND($A57=$A47,AC57=AC47),AND($A57=$A46,AC57=AC46),AND($A57=$A45,AC57=AC45),AND($A57=$A44,AC57=AC44)),"!+",""))))))),"")))," ")</f>
        <v>!!</v>
      </c>
      <c r="AE57" s="82" t="s">
        <v>646</v>
      </c>
      <c r="AF57" s="47" t="str">
        <f aca="false">IF(OR(AF$6="No",ISERROR(FIND("&amp;",AE57)),ISERROR(FIND("_",$A57)))," ",LOWER(MID(AE57,FIND("&amp;",AE57)+1,1)))</f>
        <v>t</v>
      </c>
      <c r="AG57" s="61" t="str">
        <f aca="false">IF(LEN(TRIM($B57)),IF(LEN(TRIM(AE57))=0,"!!",IF(ISERROR(AND(FIND("&amp;",AE57),FIND("Yes",AF$6),FIND("_",$A57))),IF(AF$6="Yes",IF(ISERROR(IF(AND(LEN(TRIM(AF57))=0,AF$6="Yes",FIND("_",$A57)),"!&amp;")="!&amp;")," ","!&amp;"),IF(ISERROR(IF(AND(FIND("&amp;",AE57),AF$6="No",FIND("_",$A57)),"!&amp;")="!&amp;")," ","!&amp;")),IF(LEN(TRIM(AF57)),IF(AND(NOT(ISERROR(FIND("!o",$A57))),IF(AF57=AF$15,TRUE())),"!O",IF(AND(NOT(ISERROR(FIND("!c",$A57))),IF(AF57=AF$16,TRUE())),"!C",IF(AND(NOT(ISERROR(FIND("!y",$A57))),IF(AF57=AF$17,TRUE())),"!Y",IF(AND(NOT(ISERROR(FIND("!n",$A57))),IF(AF57=AF$18,TRUE())),"!N",IF(AND(NOT(ISERROR(FIND("!d",$A57))),IF(AF57=AF$19,TRUE())),"!D",IF(AND(NOT(ISERROR(FIND("d-",$A57))),IF(AF57&lt;&gt;AF56,TRUE())),"!-",IF(OR(AND($A57=$A56,AF57=AF56),AND($A57=$A55,AF57=AF55),AND($A57=$A54,AF57=AF54),AND($A57=$A53,AF57=AF53),AND($A57=$A52,AF57=AF52),AND($A57=$A51,AF57=AF51),AND($A57=$A50,AF57=AF50),AND($A57=$A49,AF57=AF49),AND($A57=$A48,AF57=AF48),AND($A57=$A47,AF57=AF47),AND($A57=$A46,AF57=AF46),AND($A57=$A45,AF57=AF45),AND($A57=$A44,AF57=AF44)),"!+",""))))))),"")))," ")</f>
        <v/>
      </c>
      <c r="AH57" s="83" t="s">
        <v>647</v>
      </c>
      <c r="AI57" s="47" t="str">
        <f aca="false">IF(OR(AI$6="No",ISERROR(FIND("&amp;",AH57)),ISERROR(FIND("_",$A57)))," ",LOWER(MID(AH57,FIND("&amp;",AH57)+1,1)))</f>
        <v>t</v>
      </c>
      <c r="AJ57" s="61" t="str">
        <f aca="false">IF(LEN(TRIM($B57)),IF(LEN(TRIM(AH57))=0,"!!",IF(ISERROR(AND(FIND("&amp;",AH57),FIND("Yes",AI$6),FIND("_",$A57))),IF(AI$6="Yes",IF(ISERROR(IF(AND(LEN(TRIM(AI57))=0,AI$6="Yes",FIND("_",$A57)),"!&amp;")="!&amp;")," ","!&amp;"),IF(ISERROR(IF(AND(FIND("&amp;",AH57),AI$6="No",FIND("_",$A57)),"!&amp;")="!&amp;")," ","!&amp;")),IF(LEN(TRIM(AI57)),IF(AND(NOT(ISERROR(FIND("!o",$A57))),IF(AI57=AI$15,TRUE())),"!O",IF(AND(NOT(ISERROR(FIND("!c",$A57))),IF(AI57=AI$16,TRUE())),"!C",IF(AND(NOT(ISERROR(FIND("!y",$A57))),IF(AI57=AI$17,TRUE())),"!Y",IF(AND(NOT(ISERROR(FIND("!n",$A57))),IF(AI57=AI$18,TRUE())),"!N",IF(AND(NOT(ISERROR(FIND("!d",$A57))),IF(AI57=AI$19,TRUE())),"!D",IF(AND(NOT(ISERROR(FIND("d-",$A57))),IF(AI57&lt;&gt;AI56,TRUE())),"!-",IF(OR(AND($A57=$A56,AI57=AI56),AND($A57=$A55,AI57=AI55),AND($A57=$A54,AI57=AI54),AND($A57=$A53,AI57=AI53),AND($A57=$A52,AI57=AI52),AND($A57=$A51,AI57=AI51),AND($A57=$A50,AI57=AI50),AND($A57=$A49,AI57=AI49),AND($A57=$A48,AI57=AI48),AND($A57=$A47,AI57=AI47),AND($A57=$A46,AI57=AI46),AND($A57=$A45,AI57=AI45),AND($A57=$A44,AI57=AI44)),"!+",""))))))),"")))," ")</f>
        <v/>
      </c>
      <c r="AK57" s="84"/>
      <c r="AL57" s="47" t="str">
        <f aca="false">IF(OR(AL$6="No",ISERROR(FIND("&amp;",AK57)),ISERROR(FIND("_",$A57)))," ",LOWER(MID(AK57,FIND("&amp;",AK57)+1,1)))</f>
        <v> </v>
      </c>
      <c r="AM57" s="61" t="str">
        <f aca="false">IF(LEN(TRIM($B57)),IF(LEN(TRIM(AK57))=0,"!!",IF(ISERROR(AND(FIND("&amp;",AK57),FIND("Yes",AL$6),FIND("_",$A57))),IF(AL$6="Yes",IF(ISERROR(IF(AND(LEN(TRIM(AL57))=0,AL$6="Yes",FIND("_",$A57)),"!&amp;")="!&amp;")," ","!&amp;"),IF(ISERROR(IF(AND(FIND("&amp;",AK57),AL$6="No",FIND("_",$A57)),"!&amp;")="!&amp;")," ","!&amp;")),IF(LEN(TRIM(AL57)),IF(AND(NOT(ISERROR(FIND("!o",$A57))),IF(AL57=AL$15,TRUE())),"!O",IF(AND(NOT(ISERROR(FIND("!c",$A57))),IF(AL57=AL$16,TRUE())),"!C",IF(AND(NOT(ISERROR(FIND("!y",$A57))),IF(AL57=AL$17,TRUE())),"!Y",IF(AND(NOT(ISERROR(FIND("!n",$A57))),IF(AL57=AL$18,TRUE())),"!N",IF(AND(NOT(ISERROR(FIND("!d",$A57))),IF(AL57=AL$19,TRUE())),"!D",IF(AND(NOT(ISERROR(FIND("d-",$A57))),IF(AL57&lt;&gt;AL56,TRUE())),"!-",IF(OR(AND($A57=$A56,AL57=AL56),AND($A57=$A55,AL57=AL55),AND($A57=$A54,AL57=AL54),AND($A57=$A53,AL57=AL53),AND($A57=$A52,AL57=AL52),AND($A57=$A51,AL57=AL51),AND($A57=$A50,AL57=AL50),AND($A57=$A49,AL57=AL49),AND($A57=$A48,AL57=AL48),AND($A57=$A47,AL57=AL47),AND($A57=$A46,AL57=AL46),AND($A57=$A45,AL57=AL45),AND($A57=$A44,AL57=AL44)),"!+",""))))))),"")))," ")</f>
        <v>!!</v>
      </c>
      <c r="AN57" s="80" t="s">
        <v>648</v>
      </c>
      <c r="AO57" s="47" t="str">
        <f aca="false">IF(OR(AO$6="No",ISERROR(FIND("&amp;",AN57)),ISERROR(FIND("_",$A57)))," ",LOWER(MID(AN57,FIND("&amp;",AN57)+1,1)))</f>
        <v>a</v>
      </c>
      <c r="AP57" s="61" t="str">
        <f aca="false">IF(LEN(TRIM($B57)),IF(LEN(TRIM(AN57))=0,"!!",IF(ISERROR(AND(FIND("&amp;",AN57),FIND("Yes",AO$6),FIND("_",$A57))),IF(AO$6="Yes",IF(ISERROR(IF(AND(LEN(TRIM(AO57))=0,AO$6="Yes",FIND("_",$A57)),"!&amp;")="!&amp;")," ","!&amp;"),IF(ISERROR(IF(AND(FIND("&amp;",AN57),AO$6="No",FIND("_",$A57)),"!&amp;")="!&amp;")," ","!&amp;")),IF(LEN(TRIM(AO57)),IF(AND(NOT(ISERROR(FIND("!o",$A57))),IF(AO57=AO$15,TRUE())),"!O",IF(AND(NOT(ISERROR(FIND("!c",$A57))),IF(AO57=AO$16,TRUE())),"!C",IF(AND(NOT(ISERROR(FIND("!y",$A57))),IF(AO57=AO$17,TRUE())),"!Y",IF(AND(NOT(ISERROR(FIND("!n",$A57))),IF(AO57=AO$18,TRUE())),"!N",IF(AND(NOT(ISERROR(FIND("!d",$A57))),IF(AO57=AO$19,TRUE())),"!D",IF(AND(NOT(ISERROR(FIND("d-",$A57))),IF(AO57&lt;&gt;AO56,TRUE())),"!-",IF(OR(AND($A57=$A56,AO57=AO56),AND($A57=$A55,AO57=AO55),AND($A57=$A54,AO57=AO54),AND($A57=$A53,AO57=AO53),AND($A57=$A52,AO57=AO52),AND($A57=$A51,AO57=AO51),AND($A57=$A50,AO57=AO50),AND($A57=$A49,AO57=AO49),AND($A57=$A48,AO57=AO48),AND($A57=$A47,AO57=AO47),AND($A57=$A46,AO57=AO46),AND($A57=$A45,AO57=AO45),AND($A57=$A44,AO57=AO44)),"!+",""))))))),"")))," ")</f>
        <v/>
      </c>
      <c r="AQ57" s="80"/>
      <c r="AR57" s="47" t="str">
        <f aca="false">IF(OR(AR$6="No",ISERROR(FIND("&amp;",AQ57)),ISERROR(FIND("_",$A57)))," ",LOWER(MID(AQ57,FIND("&amp;",AQ57)+1,1)))</f>
        <v> </v>
      </c>
      <c r="AS57" s="61" t="str">
        <f aca="false">IF(LEN(TRIM($B57)),IF(LEN(TRIM(AQ57))=0,"!!",IF(ISERROR(AND(FIND("&amp;",AQ57),FIND("Yes",AR$6),FIND("_",$A57))),IF(AR$6="Yes",IF(ISERROR(IF(AND(LEN(TRIM(AR57))=0,AR$6="Yes",FIND("_",$A57)),"!&amp;")="!&amp;")," ","!&amp;"),IF(ISERROR(IF(AND(FIND("&amp;",AQ57),AR$6="No",FIND("_",$A57)),"!&amp;")="!&amp;")," ","!&amp;")),IF(LEN(TRIM(AR57)),IF(AND(NOT(ISERROR(FIND("!o",$A57))),IF(AR57=AR$15,TRUE())),"!O",IF(AND(NOT(ISERROR(FIND("!c",$A57))),IF(AR57=AR$16,TRUE())),"!C",IF(AND(NOT(ISERROR(FIND("!y",$A57))),IF(AR57=AR$17,TRUE())),"!Y",IF(AND(NOT(ISERROR(FIND("!n",$A57))),IF(AR57=AR$18,TRUE())),"!N",IF(AND(NOT(ISERROR(FIND("!d",$A57))),IF(AR57=AR$19,TRUE())),"!D",IF(AND(NOT(ISERROR(FIND("d-",$A57))),IF(AR57&lt;&gt;AR56,TRUE())),"!-",IF(OR(AND($A57=$A56,AR57=AR56),AND($A57=$A55,AR57=AR55),AND($A57=$A54,AR57=AR54),AND($A57=$A53,AR57=AR53),AND($A57=$A52,AR57=AR52),AND($A57=$A51,AR57=AR51),AND($A57=$A50,AR57=AR50),AND($A57=$A49,AR57=AR49),AND($A57=$A48,AR57=AR48),AND($A57=$A47,AR57=AR47),AND($A57=$A46,AR57=AR46),AND($A57=$A45,AR57=AR45),AND($A57=$A44,AR57=AR44)),"!+",""))))))),"")))," ")</f>
        <v>!!</v>
      </c>
      <c r="AT57" s="85" t="s">
        <v>649</v>
      </c>
      <c r="AU57" s="47" t="str">
        <f aca="false">IF(OR(AU$6="No",ISERROR(FIND("&amp;",AT57)),ISERROR(FIND("_",$A57)))," ",LOWER(MID(AT57,FIND("&amp;",AT57)+1,1)))</f>
        <v>е</v>
      </c>
      <c r="AV57" s="61" t="str">
        <f aca="false">IF(LEN(TRIM($B57)),IF(LEN(TRIM(AT57))=0,"!!",IF(ISERROR(AND(FIND("&amp;",AT57),FIND("Yes",AU$6),FIND("_",$A57))),IF(AU$6="Yes",IF(ISERROR(IF(AND(LEN(TRIM(AU57))=0,AU$6="Yes",FIND("_",$A57)),"!&amp;")="!&amp;")," ","!&amp;"),IF(ISERROR(IF(AND(FIND("&amp;",AT57),AU$6="No",FIND("_",$A57)),"!&amp;")="!&amp;")," ","!&amp;")),IF(LEN(TRIM(AU57)),IF(AND(NOT(ISERROR(FIND("!o",$A57))),IF(AU57=AU$15,TRUE())),"!O",IF(AND(NOT(ISERROR(FIND("!c",$A57))),IF(AU57=AU$16,TRUE())),"!C",IF(AND(NOT(ISERROR(FIND("!y",$A57))),IF(AU57=AU$17,TRUE())),"!Y",IF(AND(NOT(ISERROR(FIND("!n",$A57))),IF(AU57=AU$18,TRUE())),"!N",IF(AND(NOT(ISERROR(FIND("!d",$A57))),IF(AU57=AU$19,TRUE())),"!D",IF(AND(NOT(ISERROR(FIND("d-",$A57))),IF(AU57&lt;&gt;AU56,TRUE())),"!-",IF(OR(AND($A57=$A56,AU57=AU56),AND($A57=$A55,AU57=AU55),AND($A57=$A54,AU57=AU54),AND($A57=$A53,AU57=AU53),AND($A57=$A52,AU57=AU52),AND($A57=$A51,AU57=AU51),AND($A57=$A50,AU57=AU50),AND($A57=$A49,AU57=AU49),AND($A57=$A48,AU57=AU48),AND($A57=$A47,AU57=AU47),AND($A57=$A46,AU57=AU46),AND($A57=$A45,AU57=AU45),AND($A57=$A44,AU57=AU44)),"!+",""))))))),"")))," ")</f>
        <v/>
      </c>
      <c r="AW57" s="80"/>
      <c r="AX57" s="47" t="str">
        <f aca="false">IF(OR(AX$6="No",ISERROR(FIND("&amp;",AW57)),ISERROR(FIND("_",$A57)))," ",LOWER(MID(AW57,FIND("&amp;",AW57)+1,1)))</f>
        <v> </v>
      </c>
      <c r="AY57" s="61" t="str">
        <f aca="false">IF(LEN(TRIM($B57)),IF(LEN(TRIM(AW57))=0,"!!",IF(ISERROR(AND(FIND("&amp;",AW57),FIND("Yes",AX$6),FIND("_",$A57))),IF(AX$6="Yes",IF(ISERROR(IF(AND(LEN(TRIM(AX57))=0,AX$6="Yes",FIND("_",$A57)),"!&amp;")="!&amp;")," ","!&amp;"),IF(ISERROR(IF(AND(FIND("&amp;",AW57),AX$6="No",FIND("_",$A57)),"!&amp;")="!&amp;")," ","!&amp;")),IF(LEN(TRIM(AX57)),IF(AND(NOT(ISERROR(FIND("!o",$A57))),IF(AX57=AX$15,TRUE())),"!O",IF(AND(NOT(ISERROR(FIND("!c",$A57))),IF(AX57=AX$16,TRUE())),"!C",IF(AND(NOT(ISERROR(FIND("!y",$A57))),IF(AX57=AX$17,TRUE())),"!Y",IF(AND(NOT(ISERROR(FIND("!n",$A57))),IF(AX57=AX$18,TRUE())),"!N",IF(AND(NOT(ISERROR(FIND("!d",$A57))),IF(AX57=AX$19,TRUE())),"!D",IF(AND(NOT(ISERROR(FIND("d-",$A57))),IF(AX57&lt;&gt;AX56,TRUE())),"!-",IF(OR(AND($A57=$A56,AX57=AX56),AND($A57=$A55,AX57=AX55),AND($A57=$A54,AX57=AX54),AND($A57=$A53,AX57=AX53),AND($A57=$A52,AX57=AX52),AND($A57=$A51,AX57=AX51),AND($A57=$A50,AX57=AX50),AND($A57=$A49,AX57=AX49),AND($A57=$A48,AX57=AX48),AND($A57=$A47,AX57=AX47),AND($A57=$A46,AX57=AX46),AND($A57=$A45,AX57=AX45),AND($A57=$A44,AX57=AX44)),"!+",""))))))),"")))," ")</f>
        <v>!!</v>
      </c>
      <c r="AZ57" s="80" t="str">
        <f aca="false">SUBSTITUTE($D57,"&amp;","")</f>
        <v>Show Tooltip-Preview</v>
      </c>
      <c r="BA57" s="47" t="str">
        <f aca="false">IF(OR(BA$6="No",ISERROR(FIND("&amp;",AZ57)),ISERROR(FIND("_",$A57)))," ",LOWER(MID(AZ57,FIND("&amp;",AZ57)+1,1)))</f>
        <v> </v>
      </c>
      <c r="BB57" s="61" t="str">
        <f aca="false">IF(LEN(TRIM($B57)),IF(LEN(TRIM(AZ57))=0,"!!",IF(ISERROR(AND(FIND("&amp;",AZ57),FIND("Yes",BA$6),FIND("_",$A57))),IF(BA$6="Yes",IF(ISERROR(IF(AND(LEN(TRIM(BA57))=0,BA$6="Yes",FIND("_",$A57)),"!&amp;")="!&amp;")," ","!&amp;"),IF(ISERROR(IF(AND(FIND("&amp;",AZ57),BA$6="No",FIND("_",$A57)),"!&amp;")="!&amp;")," ","!&amp;")),IF(LEN(TRIM(BA57)),IF(AND(NOT(ISERROR(FIND("!o",$A57))),IF(BA57=BA$15,TRUE())),"!O",IF(AND(NOT(ISERROR(FIND("!c",$A57))),IF(BA57=BA$16,TRUE())),"!C",IF(AND(NOT(ISERROR(FIND("!y",$A57))),IF(BA57=BA$17,TRUE())),"!Y",IF(AND(NOT(ISERROR(FIND("!n",$A57))),IF(BA57=BA$18,TRUE())),"!N",IF(AND(NOT(ISERROR(FIND("!d",$A57))),IF(BA57=BA$19,TRUE())),"!D",IF(AND(NOT(ISERROR(FIND("d-",$A57))),IF(BA57&lt;&gt;BA56,TRUE())),"!-",IF(OR(AND($A57=$A56,BA57=BA56),AND($A57=$A55,BA57=BA55),AND($A57=$A54,BA57=BA54),AND($A57=$A53,BA57=BA53),AND($A57=$A52,BA57=BA52),AND($A57=$A51,BA57=BA51),AND($A57=$A50,BA57=BA50),AND($A57=$A49,BA57=BA49),AND($A57=$A48,BA57=BA48),AND($A57=$A47,BA57=BA47),AND($A57=$A46,BA57=BA46),AND($A57=$A45,BA57=BA45),AND($A57=$A44,BA57=BA44)),"!+",""))))))),"")))," ")</f>
        <v>!&amp;</v>
      </c>
    </row>
    <row collapsed="false" customFormat="false" customHeight="true" hidden="false" ht="12.75" outlineLevel="0" r="58">
      <c r="A58" s="47" t="s">
        <v>550</v>
      </c>
      <c r="B58" s="41" t="s">
        <v>133</v>
      </c>
      <c r="C58" s="50" t="s">
        <v>650</v>
      </c>
      <c r="D58" s="80" t="s">
        <v>651</v>
      </c>
      <c r="E58" s="47" t="str">
        <f aca="false">IF(OR(E$6="No",ISERROR(FIND("&amp;",D58)),ISERROR(FIND("_",$A58)))," ",LOWER(MID(D58,FIND("&amp;",D58)+1,1)))</f>
        <v>p</v>
      </c>
      <c r="F58" s="61" t="str">
        <f aca="false">IF(LEN(TRIM($B58)),IF(LEN(TRIM(D58))=0,"!!",IF(ISERROR(AND(FIND("&amp;",D58),FIND("Yes",E$6),FIND("_",$A58))),IF(E$6="Yes",IF(ISERROR(IF(AND(LEN(TRIM(E58))=0,E$6="Yes",FIND("_",$A58)),"!&amp;")="!&amp;")," ","!&amp;"),IF(ISERROR(IF(AND(FIND("&amp;",D58),E$6="No",FIND("_",$A58)),"!&amp;")="!&amp;")," ","!&amp;")),IF(LEN(TRIM(E58)),IF(AND(NOT(ISERROR(FIND("!o",$A58))),IF(E58=E$15,TRUE())),"!O",IF(AND(NOT(ISERROR(FIND("!c",$A58))),IF(E58=E$16,TRUE())),"!C",IF(AND(NOT(ISERROR(FIND("!y",$A58))),IF(E58=E$17,TRUE())),"!Y",IF(AND(NOT(ISERROR(FIND("!n",$A58))),IF(E58=E$18,TRUE())),"!N",IF(AND(NOT(ISERROR(FIND("!d",$A58))),IF(E58=E$19,TRUE())),"!D",IF(AND(NOT(ISERROR(FIND("d-",$A58))),IF(E58&lt;&gt;E57,TRUE())),"!-",IF(OR(AND($A58=$A57,E58=E57),AND($A58=$A56,E58=E56),AND($A58=$A55,E58=E55),AND($A58=$A54,E58=E54),AND($A58=$A53,E58=E53),AND($A58=$A52,E58=E52),AND($A58=$A51,E58=E51),AND($A58=$A50,E58=E50),AND($A58=$A49,E58=E49),AND($A58=$A48,E58=E48),AND($A58=$A47,E58=E47),AND($A58=$A46,E58=E46),AND($A58=$A45,E58=E45)),"!+",""))))))),"")))," ")</f>
        <v/>
      </c>
      <c r="G58" s="80" t="s">
        <v>652</v>
      </c>
      <c r="H58" s="47" t="str">
        <f aca="false">IF(OR(H$6="No",ISERROR(FIND("&amp;",G58)),ISERROR(FIND("_",$A58)))," ",LOWER(MID(G58,FIND("&amp;",G58)+1,1)))</f>
        <v>f</v>
      </c>
      <c r="I58" s="61" t="str">
        <f aca="false">IF(LEN(TRIM($B58)),IF(LEN(TRIM(G58))=0,"!!",IF(ISERROR(AND(FIND("&amp;",G58),FIND("Yes",H$6),FIND("_",$A58))),IF(H$6="Yes",IF(ISERROR(IF(AND(LEN(TRIM(H58))=0,H$6="Yes",FIND("_",$A58)),"!&amp;")="!&amp;")," ","!&amp;"),IF(ISERROR(IF(AND(FIND("&amp;",G58),H$6="No",FIND("_",$A58)),"!&amp;")="!&amp;")," ","!&amp;")),IF(LEN(TRIM(H58)),IF(AND(NOT(ISERROR(FIND("!o",$A58))),IF(H58=H$15,TRUE())),"!O",IF(AND(NOT(ISERROR(FIND("!c",$A58))),IF(H58=H$16,TRUE())),"!C",IF(AND(NOT(ISERROR(FIND("!y",$A58))),IF(H58=H$17,TRUE())),"!Y",IF(AND(NOT(ISERROR(FIND("!n",$A58))),IF(H58=H$18,TRUE())),"!N",IF(AND(NOT(ISERROR(FIND("!d",$A58))),IF(H58=H$19,TRUE())),"!D",IF(AND(NOT(ISERROR(FIND("d-",$A58))),IF(H58&lt;&gt;H57,TRUE())),"!-",IF(OR(AND($A58=$A57,H58=H57),AND($A58=$A56,H58=H56),AND($A58=$A55,H58=H55),AND($A58=$A54,H58=H54),AND($A58=$A53,H58=H53),AND($A58=$A52,H58=H52),AND($A58=$A51,H58=H51),AND($A58=$A50,H58=H50),AND($A58=$A49,H58=H49),AND($A58=$A48,H58=H48),AND($A58=$A47,H58=H47),AND($A58=$A46,H58=H46),AND($A58=$A45,H58=H45)),"!+",""))))))),"")))," ")</f>
        <v/>
      </c>
      <c r="J58" s="80" t="s">
        <v>653</v>
      </c>
      <c r="K58" s="47" t="str">
        <f aca="false">IF(OR(K$6="No",ISERROR(FIND("&amp;",J58)),ISERROR(FIND("_",$A58)))," ",LOWER(MID(J58,FIND("&amp;",J58)+1,1)))</f>
        <v>p</v>
      </c>
      <c r="L58" s="61" t="str">
        <f aca="false">IF(LEN(TRIM($B58)),IF(LEN(TRIM(J58))=0,"!!",IF(ISERROR(AND(FIND("&amp;",J58),FIND("Yes",K$6),FIND("_",$A58))),IF(K$6="Yes",IF(ISERROR(IF(AND(LEN(TRIM(K58))=0,K$6="Yes",FIND("_",$A58)),"!&amp;")="!&amp;")," ","!&amp;"),IF(ISERROR(IF(AND(FIND("&amp;",J58),K$6="No",FIND("_",$A58)),"!&amp;")="!&amp;")," ","!&amp;")),IF(LEN(TRIM(K58)),IF(AND(NOT(ISERROR(FIND("!o",$A58))),IF(K58=K$15,TRUE())),"!O",IF(AND(NOT(ISERROR(FIND("!c",$A58))),IF(K58=K$16,TRUE())),"!C",IF(AND(NOT(ISERROR(FIND("!y",$A58))),IF(K58=K$17,TRUE())),"!Y",IF(AND(NOT(ISERROR(FIND("!n",$A58))),IF(K58=K$18,TRUE())),"!N",IF(AND(NOT(ISERROR(FIND("!d",$A58))),IF(K58=K$19,TRUE())),"!D",IF(AND(NOT(ISERROR(FIND("d-",$A58))),IF(K58&lt;&gt;K57,TRUE())),"!-",IF(OR(AND($A58=$A57,K58=K57),AND($A58=$A56,K58=K56),AND($A58=$A55,K58=K55),AND($A58=$A54,K58=K54),AND($A58=$A53,K58=K53),AND($A58=$A52,K58=K52),AND($A58=$A51,K58=K51),AND($A58=$A50,K58=K50),AND($A58=$A49,K58=K49),AND($A58=$A48,K58=K48),AND($A58=$A47,K58=K47),AND($A58=$A46,K58=K46),AND($A58=$A45,K58=K45)),"!+",""))))))),"")))," ")</f>
        <v/>
      </c>
      <c r="M58" s="80" t="s">
        <v>654</v>
      </c>
      <c r="N58" s="47" t="str">
        <f aca="false">IF(OR(N$6="No",ISERROR(FIND("&amp;",M58)),ISERROR(FIND("_",$A58)))," ",LOWER(MID(M58,FIND("&amp;",M58)+1,1)))</f>
        <v>v</v>
      </c>
      <c r="O58" s="61" t="str">
        <f aca="false">IF(LEN(TRIM($B58)),IF(LEN(TRIM(M58))=0,"!!",IF(ISERROR(AND(FIND("&amp;",M58),FIND("Yes",N$6),FIND("_",$A58))),IF(N$6="Yes",IF(ISERROR(IF(AND(LEN(TRIM(N58))=0,N$6="Yes",FIND("_",$A58)),"!&amp;")="!&amp;")," ","!&amp;"),IF(ISERROR(IF(AND(FIND("&amp;",M58),N$6="No",FIND("_",$A58)),"!&amp;")="!&amp;")," ","!&amp;")),IF(LEN(TRIM(N58)),IF(AND(NOT(ISERROR(FIND("!o",$A58))),IF(N58=N$15,TRUE())),"!O",IF(AND(NOT(ISERROR(FIND("!c",$A58))),IF(N58=N$16,TRUE())),"!C",IF(AND(NOT(ISERROR(FIND("!y",$A58))),IF(N58=N$17,TRUE())),"!Y",IF(AND(NOT(ISERROR(FIND("!n",$A58))),IF(N58=N$18,TRUE())),"!N",IF(AND(NOT(ISERROR(FIND("!d",$A58))),IF(N58=N$19,TRUE())),"!D",IF(AND(NOT(ISERROR(FIND("d-",$A58))),IF(N58&lt;&gt;N57,TRUE())),"!-",IF(OR(AND($A58=$A57,N58=N57),AND($A58=$A56,N58=N56),AND($A58=$A55,N58=N55),AND($A58=$A54,N58=N54),AND($A58=$A53,N58=N53),AND($A58=$A52,N58=N52),AND($A58=$A51,N58=N51),AND($A58=$A50,N58=N50),AND($A58=$A49,N58=N49),AND($A58=$A48,N58=N48),AND($A58=$A47,N58=N47),AND($A58=$A46,N58=N46),AND($A58=$A45,N58=N45)),"!+",""))))))),"")))," ")</f>
        <v/>
      </c>
      <c r="P58" s="80" t="s">
        <v>655</v>
      </c>
      <c r="Q58" s="47" t="str">
        <f aca="false">IF(OR(Q$6="No",ISERROR(FIND("&amp;",P58)),ISERROR(FIND("_",$A58)))," ",LOWER(MID(P58,FIND("&amp;",P58)+1,1)))</f>
        <v>v</v>
      </c>
      <c r="R58" s="61" t="str">
        <f aca="false">IF(LEN(TRIM($B58)),IF(LEN(TRIM(P58))=0,"!!",IF(ISERROR(AND(FIND("&amp;",P58),FIND("Yes",Q$6),FIND("_",$A58))),IF(Q$6="Yes",IF(ISERROR(IF(AND(LEN(TRIM(Q58))=0,Q$6="Yes",FIND("_",$A58)),"!&amp;")="!&amp;")," ","!&amp;"),IF(ISERROR(IF(AND(FIND("&amp;",P58),Q$6="No",FIND("_",$A58)),"!&amp;")="!&amp;")," ","!&amp;")),IF(LEN(TRIM(Q58)),IF(AND(NOT(ISERROR(FIND("!o",$A58))),IF(Q58=Q$15,TRUE())),"!O",IF(AND(NOT(ISERROR(FIND("!c",$A58))),IF(Q58=Q$16,TRUE())),"!C",IF(AND(NOT(ISERROR(FIND("!y",$A58))),IF(Q58=Q$17,TRUE())),"!Y",IF(AND(NOT(ISERROR(FIND("!n",$A58))),IF(Q58=Q$18,TRUE())),"!N",IF(AND(NOT(ISERROR(FIND("!d",$A58))),IF(Q58=Q$19,TRUE())),"!D",IF(AND(NOT(ISERROR(FIND("d-",$A58))),IF(Q58&lt;&gt;Q57,TRUE())),"!-",IF(OR(AND($A58=$A57,Q58=Q57),AND($A58=$A56,Q58=Q56),AND($A58=$A55,Q58=Q55),AND($A58=$A54,Q58=Q54),AND($A58=$A53,Q58=Q53),AND($A58=$A52,Q58=Q52),AND($A58=$A51,Q58=Q51),AND($A58=$A50,Q58=Q50),AND($A58=$A49,Q58=Q49),AND($A58=$A48,Q58=Q48),AND($A58=$A47,Q58=Q47),AND($A58=$A46,Q58=Q46),AND($A58=$A45,Q58=Q45)),"!+",""))))))),"")))," ")</f>
        <v/>
      </c>
      <c r="S58" s="80" t="s">
        <v>656</v>
      </c>
      <c r="T58" s="47" t="str">
        <f aca="false">IF(OR(T$6="No",ISERROR(FIND("&amp;",S58)),ISERROR(FIND("_",$A58)))," ",LOWER(MID(S58,FIND("&amp;",S58)+1,1)))</f>
        <v>p</v>
      </c>
      <c r="U58" s="61" t="str">
        <f aca="false">IF(LEN(TRIM($B58)),IF(LEN(TRIM(S58))=0,"!!",IF(ISERROR(AND(FIND("&amp;",S58),FIND("Yes",T$6),FIND("_",$A58))),IF(T$6="Yes",IF(ISERROR(IF(AND(LEN(TRIM(T58))=0,T$6="Yes",FIND("_",$A58)),"!&amp;")="!&amp;")," ","!&amp;"),IF(ISERROR(IF(AND(FIND("&amp;",S58),T$6="No",FIND("_",$A58)),"!&amp;")="!&amp;")," ","!&amp;")),IF(LEN(TRIM(T58)),IF(AND(NOT(ISERROR(FIND("!o",$A58))),IF(T58=T$15,TRUE())),"!O",IF(AND(NOT(ISERROR(FIND("!c",$A58))),IF(T58=T$16,TRUE())),"!C",IF(AND(NOT(ISERROR(FIND("!y",$A58))),IF(T58=T$17,TRUE())),"!Y",IF(AND(NOT(ISERROR(FIND("!n",$A58))),IF(T58=T$18,TRUE())),"!N",IF(AND(NOT(ISERROR(FIND("!d",$A58))),IF(T58=T$19,TRUE())),"!D",IF(AND(NOT(ISERROR(FIND("d-",$A58))),IF(T58&lt;&gt;T57,TRUE())),"!-",IF(OR(AND($A58=$A57,T58=T57),AND($A58=$A56,T58=T56),AND($A58=$A55,T58=T55),AND($A58=$A54,T58=T54),AND($A58=$A53,T58=T53),AND($A58=$A52,T58=T52),AND($A58=$A51,T58=T51),AND($A58=$A50,T58=T50),AND($A58=$A49,T58=T49),AND($A58=$A48,T58=T48),AND($A58=$A47,T58=T47),AND($A58=$A46,T58=T46),AND($A58=$A45,T58=T45)),"!+",""))))))),"")))," ")</f>
        <v/>
      </c>
      <c r="V58" s="80" t="s">
        <v>657</v>
      </c>
      <c r="W58" s="47" t="str">
        <f aca="false">IF(OR(W$6="No",ISERROR(FIND("&amp;",V58)),ISERROR(FIND("_",$A58)))," ",LOWER(MID(V58,FIND("&amp;",V58)+1,1)))</f>
        <v>m</v>
      </c>
      <c r="X58" s="61" t="str">
        <f aca="false">IF(LEN(TRIM($B58)),IF(LEN(TRIM(V58))=0,"!!",IF(ISERROR(AND(FIND("&amp;",V58),FIND("Yes",W$6),FIND("_",$A58))),IF(W$6="Yes",IF(ISERROR(IF(AND(LEN(TRIM(W58))=0,W$6="Yes",FIND("_",$A58)),"!&amp;")="!&amp;")," ","!&amp;"),IF(ISERROR(IF(AND(FIND("&amp;",V58),W$6="No",FIND("_",$A58)),"!&amp;")="!&amp;")," ","!&amp;")),IF(LEN(TRIM(W58)),IF(AND(NOT(ISERROR(FIND("!o",$A58))),IF(W58=W$15,TRUE())),"!O",IF(AND(NOT(ISERROR(FIND("!c",$A58))),IF(W58=W$16,TRUE())),"!C",IF(AND(NOT(ISERROR(FIND("!y",$A58))),IF(W58=W$17,TRUE())),"!Y",IF(AND(NOT(ISERROR(FIND("!n",$A58))),IF(W58=W$18,TRUE())),"!N",IF(AND(NOT(ISERROR(FIND("!d",$A58))),IF(W58=W$19,TRUE())),"!D",IF(AND(NOT(ISERROR(FIND("d-",$A58))),IF(W58&lt;&gt;W57,TRUE())),"!-",IF(OR(AND($A58=$A57,W58=W57),AND($A58=$A56,W58=W56),AND($A58=$A55,W58=W55),AND($A58=$A54,W58=W54),AND($A58=$A53,W58=W53),AND($A58=$A52,W58=W52),AND($A58=$A51,W58=W51),AND($A58=$A50,W58=W50),AND($A58=$A49,W58=W49),AND($A58=$A48,W58=W48),AND($A58=$A47,W58=W47),AND($A58=$A46,W58=W46),AND($A58=$A45,W58=W45)),"!+",""))))))),"")))," ")</f>
        <v/>
      </c>
      <c r="Y58" s="80" t="s">
        <v>658</v>
      </c>
      <c r="Z58" s="47" t="str">
        <f aca="false">IF(OR(Z$6="No",ISERROR(FIND("&amp;",Y58)),ISERROR(FIND("_",$A58)))," ",LOWER(MID(Y58,FIND("&amp;",Y58)+1,1)))</f>
        <v>f</v>
      </c>
      <c r="AA58" s="61" t="str">
        <f aca="false">IF(LEN(TRIM($B58)),IF(LEN(TRIM(Y58))=0,"!!",IF(ISERROR(AND(FIND("&amp;",Y58),FIND("Yes",Z$6),FIND("_",$A58))),IF(Z$6="Yes",IF(ISERROR(IF(AND(LEN(TRIM(Z58))=0,Z$6="Yes",FIND("_",$A58)),"!&amp;")="!&amp;")," ","!&amp;"),IF(ISERROR(IF(AND(FIND("&amp;",Y58),Z$6="No",FIND("_",$A58)),"!&amp;")="!&amp;")," ","!&amp;")),IF(LEN(TRIM(Z58)),IF(AND(NOT(ISERROR(FIND("!o",$A58))),IF(Z58=Z$15,TRUE())),"!O",IF(AND(NOT(ISERROR(FIND("!c",$A58))),IF(Z58=Z$16,TRUE())),"!C",IF(AND(NOT(ISERROR(FIND("!y",$A58))),IF(Z58=Z$17,TRUE())),"!Y",IF(AND(NOT(ISERROR(FIND("!n",$A58))),IF(Z58=Z$18,TRUE())),"!N",IF(AND(NOT(ISERROR(FIND("!d",$A58))),IF(Z58=Z$19,TRUE())),"!D",IF(AND(NOT(ISERROR(FIND("d-",$A58))),IF(Z58&lt;&gt;Z57,TRUE())),"!-",IF(OR(AND($A58=$A57,Z58=Z57),AND($A58=$A56,Z58=Z56),AND($A58=$A55,Z58=Z55),AND($A58=$A54,Z58=Z54),AND($A58=$A53,Z58=Z53),AND($A58=$A52,Z58=Z52),AND($A58=$A51,Z58=Z51),AND($A58=$A50,Z58=Z50),AND($A58=$A49,Z58=Z49),AND($A58=$A48,Z58=Z48),AND($A58=$A47,Z58=Z47),AND($A58=$A46,Z58=Z46),AND($A58=$A45,Z58=Z45)),"!+",""))))))),"")))," ")</f>
        <v/>
      </c>
      <c r="AB58" s="81" t="s">
        <v>659</v>
      </c>
      <c r="AC58" s="47" t="str">
        <f aca="false">IF(OR(AC$6="No",ISERROR(FIND("&amp;",AB58)),ISERROR(FIND("_",$A58)))," ",LOWER(MID(AB58,FIND("&amp;",AB58)+1,1)))</f>
        <v> </v>
      </c>
      <c r="AD58" s="61" t="str">
        <f aca="false">IF(LEN(TRIM($B58)),IF(LEN(TRIM(AB58))=0,"!!",IF(ISERROR(AND(FIND("&amp;",AB58),FIND("Yes",AC$6),FIND("_",$A58))),IF(AC$6="Yes",IF(ISERROR(IF(AND(LEN(TRIM(AC58))=0,AC$6="Yes",FIND("_",$A58)),"!&amp;")="!&amp;")," ","!&amp;"),IF(ISERROR(IF(AND(FIND("&amp;",AB58),AC$6="No",FIND("_",$A58)),"!&amp;")="!&amp;")," ","!&amp;")),IF(LEN(TRIM(AC58)),IF(AND(NOT(ISERROR(FIND("!o",$A58))),IF(AC58=AC$15,TRUE())),"!O",IF(AND(NOT(ISERROR(FIND("!c",$A58))),IF(AC58=AC$16,TRUE())),"!C",IF(AND(NOT(ISERROR(FIND("!y",$A58))),IF(AC58=AC$17,TRUE())),"!Y",IF(AND(NOT(ISERROR(FIND("!n",$A58))),IF(AC58=AC$18,TRUE())),"!N",IF(AND(NOT(ISERROR(FIND("!d",$A58))),IF(AC58=AC$19,TRUE())),"!D",IF(AND(NOT(ISERROR(FIND("d-",$A58))),IF(AC58&lt;&gt;AC57,TRUE())),"!-",IF(OR(AND($A58=$A57,AC58=AC57),AND($A58=$A56,AC58=AC56),AND($A58=$A55,AC58=AC55),AND($A58=$A54,AC58=AC54),AND($A58=$A53,AC58=AC53),AND($A58=$A52,AC58=AC52),AND($A58=$A51,AC58=AC51),AND($A58=$A50,AC58=AC50),AND($A58=$A49,AC58=AC49),AND($A58=$A48,AC58=AC48),AND($A58=$A47,AC58=AC47),AND($A58=$A46,AC58=AC46),AND($A58=$A45,AC58=AC45)),"!+",""))))))),"")))," ")</f>
        <v> </v>
      </c>
      <c r="AE58" s="82" t="s">
        <v>660</v>
      </c>
      <c r="AF58" s="47" t="str">
        <f aca="false">IF(OR(AF$6="No",ISERROR(FIND("&amp;",AE58)),ISERROR(FIND("_",$A58)))," ",LOWER(MID(AE58,FIND("&amp;",AE58)+1,1)))</f>
        <v>p</v>
      </c>
      <c r="AG58" s="61" t="str">
        <f aca="false">IF(LEN(TRIM($B58)),IF(LEN(TRIM(AE58))=0,"!!",IF(ISERROR(AND(FIND("&amp;",AE58),FIND("Yes",AF$6),FIND("_",$A58))),IF(AF$6="Yes",IF(ISERROR(IF(AND(LEN(TRIM(AF58))=0,AF$6="Yes",FIND("_",$A58)),"!&amp;")="!&amp;")," ","!&amp;"),IF(ISERROR(IF(AND(FIND("&amp;",AE58),AF$6="No",FIND("_",$A58)),"!&amp;")="!&amp;")," ","!&amp;")),IF(LEN(TRIM(AF58)),IF(AND(NOT(ISERROR(FIND("!o",$A58))),IF(AF58=AF$15,TRUE())),"!O",IF(AND(NOT(ISERROR(FIND("!c",$A58))),IF(AF58=AF$16,TRUE())),"!C",IF(AND(NOT(ISERROR(FIND("!y",$A58))),IF(AF58=AF$17,TRUE())),"!Y",IF(AND(NOT(ISERROR(FIND("!n",$A58))),IF(AF58=AF$18,TRUE())),"!N",IF(AND(NOT(ISERROR(FIND("!d",$A58))),IF(AF58=AF$19,TRUE())),"!D",IF(AND(NOT(ISERROR(FIND("d-",$A58))),IF(AF58&lt;&gt;AF57,TRUE())),"!-",IF(OR(AND($A58=$A57,AF58=AF57),AND($A58=$A56,AF58=AF56),AND($A58=$A55,AF58=AF55),AND($A58=$A54,AF58=AF54),AND($A58=$A53,AF58=AF53),AND($A58=$A52,AF58=AF52),AND($A58=$A51,AF58=AF51),AND($A58=$A50,AF58=AF50),AND($A58=$A49,AF58=AF49),AND($A58=$A48,AF58=AF48),AND($A58=$A47,AF58=AF47),AND($A58=$A46,AF58=AF46),AND($A58=$A45,AF58=AF45)),"!+",""))))))),"")))," ")</f>
        <v/>
      </c>
      <c r="AH58" s="83" t="s">
        <v>661</v>
      </c>
      <c r="AI58" s="47" t="str">
        <f aca="false">IF(OR(AI$6="No",ISERROR(FIND("&amp;",AH58)),ISERROR(FIND("_",$A58)))," ",LOWER(MID(AH58,FIND("&amp;",AH58)+1,1)))</f>
        <v>p</v>
      </c>
      <c r="AJ58" s="61" t="str">
        <f aca="false">IF(LEN(TRIM($B58)),IF(LEN(TRIM(AH58))=0,"!!",IF(ISERROR(AND(FIND("&amp;",AH58),FIND("Yes",AI$6),FIND("_",$A58))),IF(AI$6="Yes",IF(ISERROR(IF(AND(LEN(TRIM(AI58))=0,AI$6="Yes",FIND("_",$A58)),"!&amp;")="!&amp;")," ","!&amp;"),IF(ISERROR(IF(AND(FIND("&amp;",AH58),AI$6="No",FIND("_",$A58)),"!&amp;")="!&amp;")," ","!&amp;")),IF(LEN(TRIM(AI58)),IF(AND(NOT(ISERROR(FIND("!o",$A58))),IF(AI58=AI$15,TRUE())),"!O",IF(AND(NOT(ISERROR(FIND("!c",$A58))),IF(AI58=AI$16,TRUE())),"!C",IF(AND(NOT(ISERROR(FIND("!y",$A58))),IF(AI58=AI$17,TRUE())),"!Y",IF(AND(NOT(ISERROR(FIND("!n",$A58))),IF(AI58=AI$18,TRUE())),"!N",IF(AND(NOT(ISERROR(FIND("!d",$A58))),IF(AI58=AI$19,TRUE())),"!D",IF(AND(NOT(ISERROR(FIND("d-",$A58))),IF(AI58&lt;&gt;AI57,TRUE())),"!-",IF(OR(AND($A58=$A57,AI58=AI57),AND($A58=$A56,AI58=AI56),AND($A58=$A55,AI58=AI55),AND($A58=$A54,AI58=AI54),AND($A58=$A53,AI58=AI53),AND($A58=$A52,AI58=AI52),AND($A58=$A51,AI58=AI51),AND($A58=$A50,AI58=AI50),AND($A58=$A49,AI58=AI49),AND($A58=$A48,AI58=AI48),AND($A58=$A47,AI58=AI47),AND($A58=$A46,AI58=AI46),AND($A58=$A45,AI58=AI45)),"!+",""))))))),"")))," ")</f>
        <v/>
      </c>
      <c r="AK58" s="86" t="s">
        <v>662</v>
      </c>
      <c r="AL58" s="47" t="str">
        <f aca="false">IF(OR(AL$6="No",ISERROR(FIND("&amp;",AK58)),ISERROR(FIND("_",$A58)))," ",LOWER(MID(AK58,FIND("&amp;",AK58)+1,1)))</f>
        <v> </v>
      </c>
      <c r="AM58" s="61" t="str">
        <f aca="false">IF(LEN(TRIM($B58)),IF(LEN(TRIM(AK58))=0,"!!",IF(ISERROR(AND(FIND("&amp;",AK58),FIND("Yes",AL$6),FIND("_",$A58))),IF(AL$6="Yes",IF(ISERROR(IF(AND(LEN(TRIM(AL58))=0,AL$6="Yes",FIND("_",$A58)),"!&amp;")="!&amp;")," ","!&amp;"),IF(ISERROR(IF(AND(FIND("&amp;",AK58),AL$6="No",FIND("_",$A58)),"!&amp;")="!&amp;")," ","!&amp;")),IF(LEN(TRIM(AL58)),IF(AND(NOT(ISERROR(FIND("!o",$A58))),IF(AL58=AL$15,TRUE())),"!O",IF(AND(NOT(ISERROR(FIND("!c",$A58))),IF(AL58=AL$16,TRUE())),"!C",IF(AND(NOT(ISERROR(FIND("!y",$A58))),IF(AL58=AL$17,TRUE())),"!Y",IF(AND(NOT(ISERROR(FIND("!n",$A58))),IF(AL58=AL$18,TRUE())),"!N",IF(AND(NOT(ISERROR(FIND("!d",$A58))),IF(AL58=AL$19,TRUE())),"!D",IF(AND(NOT(ISERROR(FIND("d-",$A58))),IF(AL58&lt;&gt;AL57,TRUE())),"!-",IF(OR(AND($A58=$A57,AL58=AL57),AND($A58=$A56,AL58=AL56),AND($A58=$A55,AL58=AL55),AND($A58=$A54,AL58=AL54),AND($A58=$A53,AL58=AL53),AND($A58=$A52,AL58=AL52),AND($A58=$A51,AL58=AL51),AND($A58=$A50,AL58=AL50),AND($A58=$A49,AL58=AL49),AND($A58=$A48,AL58=AL48),AND($A58=$A47,AL58=AL47),AND($A58=$A46,AL58=AL46),AND($A58=$A45,AL58=AL45)),"!+",""))))))),"")))," ")</f>
        <v> </v>
      </c>
      <c r="AN58" s="80" t="s">
        <v>663</v>
      </c>
      <c r="AO58" s="47" t="str">
        <f aca="false">IF(OR(AO$6="No",ISERROR(FIND("&amp;",AN58)),ISERROR(FIND("_",$A58)))," ",LOWER(MID(AN58,FIND("&amp;",AN58)+1,1)))</f>
        <v>m</v>
      </c>
      <c r="AP58" s="61" t="str">
        <f aca="false">IF(LEN(TRIM($B58)),IF(LEN(TRIM(AN58))=0,"!!",IF(ISERROR(AND(FIND("&amp;",AN58),FIND("Yes",AO$6),FIND("_",$A58))),IF(AO$6="Yes",IF(ISERROR(IF(AND(LEN(TRIM(AO58))=0,AO$6="Yes",FIND("_",$A58)),"!&amp;")="!&amp;")," ","!&amp;"),IF(ISERROR(IF(AND(FIND("&amp;",AN58),AO$6="No",FIND("_",$A58)),"!&amp;")="!&amp;")," ","!&amp;")),IF(LEN(TRIM(AO58)),IF(AND(NOT(ISERROR(FIND("!o",$A58))),IF(AO58=AO$15,TRUE())),"!O",IF(AND(NOT(ISERROR(FIND("!c",$A58))),IF(AO58=AO$16,TRUE())),"!C",IF(AND(NOT(ISERROR(FIND("!y",$A58))),IF(AO58=AO$17,TRUE())),"!Y",IF(AND(NOT(ISERROR(FIND("!n",$A58))),IF(AO58=AO$18,TRUE())),"!N",IF(AND(NOT(ISERROR(FIND("!d",$A58))),IF(AO58=AO$19,TRUE())),"!D",IF(AND(NOT(ISERROR(FIND("d-",$A58))),IF(AO58&lt;&gt;AO57,TRUE())),"!-",IF(OR(AND($A58=$A57,AO58=AO57),AND($A58=$A56,AO58=AO56),AND($A58=$A55,AO58=AO55),AND($A58=$A54,AO58=AO54),AND($A58=$A53,AO58=AO53),AND($A58=$A52,AO58=AO52),AND($A58=$A51,AO58=AO51),AND($A58=$A50,AO58=AO50),AND($A58=$A49,AO58=AO49),AND($A58=$A48,AO58=AO48),AND($A58=$A47,AO58=AO47),AND($A58=$A46,AO58=AO46),AND($A58=$A45,AO58=AO45)),"!+",""))))))),"")))," ")</f>
        <v/>
      </c>
      <c r="AQ58" s="80" t="s">
        <v>664</v>
      </c>
      <c r="AR58" s="47" t="str">
        <f aca="false">IF(OR(AR$6="No",ISERROR(FIND("&amp;",AQ58)),ISERROR(FIND("_",$A58)))," ",LOWER(MID(AQ58,FIND("&amp;",AQ58)+1,1)))</f>
        <v>p</v>
      </c>
      <c r="AS58" s="61" t="str">
        <f aca="false">IF(LEN(TRIM($B58)),IF(LEN(TRIM(AQ58))=0,"!!",IF(ISERROR(AND(FIND("&amp;",AQ58),FIND("Yes",AR$6),FIND("_",$A58))),IF(AR$6="Yes",IF(ISERROR(IF(AND(LEN(TRIM(AR58))=0,AR$6="Yes",FIND("_",$A58)),"!&amp;")="!&amp;")," ","!&amp;"),IF(ISERROR(IF(AND(FIND("&amp;",AQ58),AR$6="No",FIND("_",$A58)),"!&amp;")="!&amp;")," ","!&amp;")),IF(LEN(TRIM(AR58)),IF(AND(NOT(ISERROR(FIND("!o",$A58))),IF(AR58=AR$15,TRUE())),"!O",IF(AND(NOT(ISERROR(FIND("!c",$A58))),IF(AR58=AR$16,TRUE())),"!C",IF(AND(NOT(ISERROR(FIND("!y",$A58))),IF(AR58=AR$17,TRUE())),"!Y",IF(AND(NOT(ISERROR(FIND("!n",$A58))),IF(AR58=AR$18,TRUE())),"!N",IF(AND(NOT(ISERROR(FIND("!d",$A58))),IF(AR58=AR$19,TRUE())),"!D",IF(AND(NOT(ISERROR(FIND("d-",$A58))),IF(AR58&lt;&gt;AR57,TRUE())),"!-",IF(OR(AND($A58=$A57,AR58=AR57),AND($A58=$A56,AR58=AR56),AND($A58=$A55,AR58=AR55),AND($A58=$A54,AR58=AR54),AND($A58=$A53,AR58=AR53),AND($A58=$A52,AR58=AR52),AND($A58=$A51,AR58=AR51),AND($A58=$A50,AR58=AR50),AND($A58=$A49,AR58=AR49),AND($A58=$A48,AR58=AR48),AND($A58=$A47,AR58=AR47),AND($A58=$A46,AR58=AR46),AND($A58=$A45,AR58=AR45)),"!+",""))))))),"")))," ")</f>
        <v/>
      </c>
      <c r="AT58" s="85" t="s">
        <v>665</v>
      </c>
      <c r="AU58" s="47" t="str">
        <f aca="false">IF(OR(AU$6="No",ISERROR(FIND("&amp;",AT58)),ISERROR(FIND("_",$A58)))," ",LOWER(MID(AT58,FIND("&amp;",AT58)+1,1)))</f>
        <v>р</v>
      </c>
      <c r="AV58" s="61" t="str">
        <f aca="false">IF(LEN(TRIM($B58)),IF(LEN(TRIM(AT58))=0,"!!",IF(ISERROR(AND(FIND("&amp;",AT58),FIND("Yes",AU$6),FIND("_",$A58))),IF(AU$6="Yes",IF(ISERROR(IF(AND(LEN(TRIM(AU58))=0,AU$6="Yes",FIND("_",$A58)),"!&amp;")="!&amp;")," ","!&amp;"),IF(ISERROR(IF(AND(FIND("&amp;",AT58),AU$6="No",FIND("_",$A58)),"!&amp;")="!&amp;")," ","!&amp;")),IF(LEN(TRIM(AU58)),IF(AND(NOT(ISERROR(FIND("!o",$A58))),IF(AU58=AU$15,TRUE())),"!O",IF(AND(NOT(ISERROR(FIND("!c",$A58))),IF(AU58=AU$16,TRUE())),"!C",IF(AND(NOT(ISERROR(FIND("!y",$A58))),IF(AU58=AU$17,TRUE())),"!Y",IF(AND(NOT(ISERROR(FIND("!n",$A58))),IF(AU58=AU$18,TRUE())),"!N",IF(AND(NOT(ISERROR(FIND("!d",$A58))),IF(AU58=AU$19,TRUE())),"!D",IF(AND(NOT(ISERROR(FIND("d-",$A58))),IF(AU58&lt;&gt;AU57,TRUE())),"!-",IF(OR(AND($A58=$A57,AU58=AU57),AND($A58=$A56,AU58=AU56),AND($A58=$A55,AU58=AU55),AND($A58=$A54,AU58=AU54),AND($A58=$A53,AU58=AU53),AND($A58=$A52,AU58=AU52),AND($A58=$A51,AU58=AU51),AND($A58=$A50,AU58=AU50),AND($A58=$A49,AU58=AU49),AND($A58=$A48,AU58=AU48),AND($A58=$A47,AU58=AU47),AND($A58=$A46,AU58=AU46),AND($A58=$A45,AU58=AU45)),"!+",""))))))),"")))," ")</f>
        <v/>
      </c>
      <c r="AW58" s="80" t="s">
        <v>666</v>
      </c>
      <c r="AX58" s="47" t="str">
        <f aca="false">IF(OR(AX$6="No",ISERROR(FIND("&amp;",AW58)),ISERROR(FIND("_",$A58)))," ",LOWER(MID(AW58,FIND("&amp;",AW58)+1,1)))</f>
        <v>z</v>
      </c>
      <c r="AY58" s="61" t="str">
        <f aca="false">IF(LEN(TRIM($B58)),IF(LEN(TRIM(AW58))=0,"!!",IF(ISERROR(AND(FIND("&amp;",AW58),FIND("Yes",AX$6),FIND("_",$A58))),IF(AX$6="Yes",IF(ISERROR(IF(AND(LEN(TRIM(AX58))=0,AX$6="Yes",FIND("_",$A58)),"!&amp;")="!&amp;")," ","!&amp;"),IF(ISERROR(IF(AND(FIND("&amp;",AW58),AX$6="No",FIND("_",$A58)),"!&amp;")="!&amp;")," ","!&amp;")),IF(LEN(TRIM(AX58)),IF(AND(NOT(ISERROR(FIND("!o",$A58))),IF(AX58=AX$15,TRUE())),"!O",IF(AND(NOT(ISERROR(FIND("!c",$A58))),IF(AX58=AX$16,TRUE())),"!C",IF(AND(NOT(ISERROR(FIND("!y",$A58))),IF(AX58=AX$17,TRUE())),"!Y",IF(AND(NOT(ISERROR(FIND("!n",$A58))),IF(AX58=AX$18,TRUE())),"!N",IF(AND(NOT(ISERROR(FIND("!d",$A58))),IF(AX58=AX$19,TRUE())),"!D",IF(AND(NOT(ISERROR(FIND("d-",$A58))),IF(AX58&lt;&gt;AX57,TRUE())),"!-",IF(OR(AND($A58=$A57,AX58=AX57),AND($A58=$A56,AX58=AX56),AND($A58=$A55,AX58=AX55),AND($A58=$A54,AX58=AX54),AND($A58=$A53,AX58=AX53),AND($A58=$A52,AX58=AX52),AND($A58=$A51,AX58=AX51),AND($A58=$A50,AX58=AX50),AND($A58=$A49,AX58=AX49),AND($A58=$A48,AX58=AX48),AND($A58=$A47,AX58=AX47),AND($A58=$A46,AX58=AX46),AND($A58=$A45,AX58=AX45)),"!+",""))))))),"")))," ")</f>
        <v/>
      </c>
      <c r="AZ58" s="80" t="str">
        <f aca="false">SUBSTITUTE($D58,"&amp;","")</f>
        <v>Show Preview</v>
      </c>
      <c r="BA58" s="47" t="str">
        <f aca="false">IF(OR(BA$6="No",ISERROR(FIND("&amp;",AZ58)),ISERROR(FIND("_",$A58)))," ",LOWER(MID(AZ58,FIND("&amp;",AZ58)+1,1)))</f>
        <v> </v>
      </c>
      <c r="BB58" s="61" t="str">
        <f aca="false">IF(LEN(TRIM($B58)),IF(LEN(TRIM(AZ58))=0,"!!",IF(ISERROR(AND(FIND("&amp;",AZ58),FIND("Yes",BA$6),FIND("_",$A58))),IF(BA$6="Yes",IF(ISERROR(IF(AND(LEN(TRIM(BA58))=0,BA$6="Yes",FIND("_",$A58)),"!&amp;")="!&amp;")," ","!&amp;"),IF(ISERROR(IF(AND(FIND("&amp;",AZ58),BA$6="No",FIND("_",$A58)),"!&amp;")="!&amp;")," ","!&amp;")),IF(LEN(TRIM(BA58)),IF(AND(NOT(ISERROR(FIND("!o",$A58))),IF(BA58=BA$15,TRUE())),"!O",IF(AND(NOT(ISERROR(FIND("!c",$A58))),IF(BA58=BA$16,TRUE())),"!C",IF(AND(NOT(ISERROR(FIND("!y",$A58))),IF(BA58=BA$17,TRUE())),"!Y",IF(AND(NOT(ISERROR(FIND("!n",$A58))),IF(BA58=BA$18,TRUE())),"!N",IF(AND(NOT(ISERROR(FIND("!d",$A58))),IF(BA58=BA$19,TRUE())),"!D",IF(AND(NOT(ISERROR(FIND("d-",$A58))),IF(BA58&lt;&gt;BA57,TRUE())),"!-",IF(OR(AND($A58=$A57,BA58=BA57),AND($A58=$A56,BA58=BA56),AND($A58=$A55,BA58=BA55),AND($A58=$A54,BA58=BA54),AND($A58=$A53,BA58=BA53),AND($A58=$A52,BA58=BA52),AND($A58=$A51,BA58=BA51),AND($A58=$A50,BA58=BA50),AND($A58=$A49,BA58=BA49),AND($A58=$A48,BA58=BA48),AND($A58=$A47,BA58=BA47),AND($A58=$A46,BA58=BA46),AND($A58=$A45,BA58=BA45)),"!+",""))))))),"")))," ")</f>
        <v>!&amp;</v>
      </c>
    </row>
    <row collapsed="false" customFormat="false" customHeight="true" hidden="false" ht="12.75" outlineLevel="0" r="59">
      <c r="A59" s="47" t="s">
        <v>550</v>
      </c>
      <c r="B59" s="41" t="s">
        <v>80</v>
      </c>
      <c r="C59" s="50" t="s">
        <v>667</v>
      </c>
      <c r="D59" s="80" t="s">
        <v>668</v>
      </c>
      <c r="E59" s="47" t="str">
        <f aca="false">IF(OR(E$6="No",ISERROR(FIND("&amp;",D59)),ISERROR(FIND("_",$A59)))," ",LOWER(MID(D59,FIND("&amp;",D59)+1,1)))</f>
        <v>c</v>
      </c>
      <c r="F59" s="61" t="str">
        <f aca="false">IF(LEN(TRIM($B59)),IF(LEN(TRIM(D59))=0,"!!",IF(ISERROR(AND(FIND("&amp;",D59),FIND("Yes",E$6),FIND("_",$A59))),IF(E$6="Yes",IF(ISERROR(IF(AND(LEN(TRIM(E59))=0,E$6="Yes",FIND("_",$A59)),"!&amp;")="!&amp;")," ","!&amp;"),IF(ISERROR(IF(AND(FIND("&amp;",D59),E$6="No",FIND("_",$A59)),"!&amp;")="!&amp;")," ","!&amp;")),IF(LEN(TRIM(E59)),IF(AND(NOT(ISERROR(FIND("!o",$A59))),IF(E59=E$15,TRUE())),"!O",IF(AND(NOT(ISERROR(FIND("!c",$A59))),IF(E59=E$16,TRUE())),"!C",IF(AND(NOT(ISERROR(FIND("!y",$A59))),IF(E59=E$17,TRUE())),"!Y",IF(AND(NOT(ISERROR(FIND("!n",$A59))),IF(E59=E$18,TRUE())),"!N",IF(AND(NOT(ISERROR(FIND("!d",$A59))),IF(E59=E$19,TRUE())),"!D",IF(AND(NOT(ISERROR(FIND("d-",$A59))),IF(E59&lt;&gt;E58,TRUE())),"!-",IF(OR(AND($A59=$A58,E59=E58),AND($A59=$A57,E59=E57),AND($A59=$A56,E59=E56),AND($A59=$A55,E59=E55),AND($A59=$A54,E59=E54),AND($A59=$A53,E59=E53),AND($A59=$A52,E59=E52),AND($A59=$A51,E59=E51),AND($A59=$A50,E59=E50),AND($A59=$A49,E59=E49),AND($A59=$A48,E59=E48),AND($A59=$A47,E59=E47),AND($A59=$A46,E59=E46)),"!+",""))))))),"")))," ")</f>
        <v/>
      </c>
      <c r="G59" s="80" t="s">
        <v>669</v>
      </c>
      <c r="H59" s="47" t="str">
        <f aca="false">IF(OR(H$6="No",ISERROR(FIND("&amp;",G59)),ISERROR(FIND("_",$A59)))," ",LOWER(MID(G59,FIND("&amp;",G59)+1,1)))</f>
        <v>k</v>
      </c>
      <c r="I59" s="61" t="str">
        <f aca="false">IF(LEN(TRIM($B59)),IF(LEN(TRIM(G59))=0,"!!",IF(ISERROR(AND(FIND("&amp;",G59),FIND("Yes",H$6),FIND("_",$A59))),IF(H$6="Yes",IF(ISERROR(IF(AND(LEN(TRIM(H59))=0,H$6="Yes",FIND("_",$A59)),"!&amp;")="!&amp;")," ","!&amp;"),IF(ISERROR(IF(AND(FIND("&amp;",G59),H$6="No",FIND("_",$A59)),"!&amp;")="!&amp;")," ","!&amp;")),IF(LEN(TRIM(H59)),IF(AND(NOT(ISERROR(FIND("!o",$A59))),IF(H59=H$15,TRUE())),"!O",IF(AND(NOT(ISERROR(FIND("!c",$A59))),IF(H59=H$16,TRUE())),"!C",IF(AND(NOT(ISERROR(FIND("!y",$A59))),IF(H59=H$17,TRUE())),"!Y",IF(AND(NOT(ISERROR(FIND("!n",$A59))),IF(H59=H$18,TRUE())),"!N",IF(AND(NOT(ISERROR(FIND("!d",$A59))),IF(H59=H$19,TRUE())),"!D",IF(AND(NOT(ISERROR(FIND("d-",$A59))),IF(H59&lt;&gt;H58,TRUE())),"!-",IF(OR(AND($A59=$A58,H59=H58),AND($A59=$A57,H59=H57),AND($A59=$A56,H59=H56),AND($A59=$A55,H59=H55),AND($A59=$A54,H59=H54),AND($A59=$A53,H59=H53),AND($A59=$A52,H59=H52),AND($A59=$A51,H59=H51),AND($A59=$A50,H59=H50),AND($A59=$A49,H59=H49),AND($A59=$A48,H59=H48),AND($A59=$A47,H59=H47),AND($A59=$A46,H59=H46)),"!+",""))))))),"")))," ")</f>
        <v/>
      </c>
      <c r="J59" s="87"/>
      <c r="K59" s="47" t="str">
        <f aca="false">IF(OR(K$6="No",ISERROR(FIND("&amp;",J59)),ISERROR(FIND("_",$A59)))," ",LOWER(MID(J59,FIND("&amp;",J59)+1,1)))</f>
        <v> </v>
      </c>
      <c r="L59" s="61" t="str">
        <f aca="false">IF(LEN(TRIM($B59)),IF(LEN(TRIM(J59))=0,"!!",IF(ISERROR(AND(FIND("&amp;",J59),FIND("Yes",K$6),FIND("_",$A59))),IF(K$6="Yes",IF(ISERROR(IF(AND(LEN(TRIM(K59))=0,K$6="Yes",FIND("_",$A59)),"!&amp;")="!&amp;")," ","!&amp;"),IF(ISERROR(IF(AND(FIND("&amp;",J59),K$6="No",FIND("_",$A59)),"!&amp;")="!&amp;")," ","!&amp;")),IF(LEN(TRIM(K59)),IF(AND(NOT(ISERROR(FIND("!o",$A59))),IF(K59=K$15,TRUE())),"!O",IF(AND(NOT(ISERROR(FIND("!c",$A59))),IF(K59=K$16,TRUE())),"!C",IF(AND(NOT(ISERROR(FIND("!y",$A59))),IF(K59=K$17,TRUE())),"!Y",IF(AND(NOT(ISERROR(FIND("!n",$A59))),IF(K59=K$18,TRUE())),"!N",IF(AND(NOT(ISERROR(FIND("!d",$A59))),IF(K59=K$19,TRUE())),"!D",IF(AND(NOT(ISERROR(FIND("d-",$A59))),IF(K59&lt;&gt;K58,TRUE())),"!-",IF(OR(AND($A59=$A58,K59=K58),AND($A59=$A57,K59=K57),AND($A59=$A56,K59=K56),AND($A59=$A55,K59=K55),AND($A59=$A54,K59=K54),AND($A59=$A53,K59=K53),AND($A59=$A52,K59=K52),AND($A59=$A51,K59=K51),AND($A59=$A50,K59=K50),AND($A59=$A49,K59=K49),AND($A59=$A48,K59=K48),AND($A59=$A47,K59=K47),AND($A59=$A46,K59=K46)),"!+",""))))))),"")))," ")</f>
        <v>!!</v>
      </c>
      <c r="M59" s="80"/>
      <c r="N59" s="47" t="str">
        <f aca="false">IF(OR(N$6="No",ISERROR(FIND("&amp;",M59)),ISERROR(FIND("_",$A59)))," ",LOWER(MID(M59,FIND("&amp;",M59)+1,1)))</f>
        <v> </v>
      </c>
      <c r="O59" s="61" t="str">
        <f aca="false">IF(LEN(TRIM($B59)),IF(LEN(TRIM(M59))=0,"!!",IF(ISERROR(AND(FIND("&amp;",M59),FIND("Yes",N$6),FIND("_",$A59))),IF(N$6="Yes",IF(ISERROR(IF(AND(LEN(TRIM(N59))=0,N$6="Yes",FIND("_",$A59)),"!&amp;")="!&amp;")," ","!&amp;"),IF(ISERROR(IF(AND(FIND("&amp;",M59),N$6="No",FIND("_",$A59)),"!&amp;")="!&amp;")," ","!&amp;")),IF(LEN(TRIM(N59)),IF(AND(NOT(ISERROR(FIND("!o",$A59))),IF(N59=N$15,TRUE())),"!O",IF(AND(NOT(ISERROR(FIND("!c",$A59))),IF(N59=N$16,TRUE())),"!C",IF(AND(NOT(ISERROR(FIND("!y",$A59))),IF(N59=N$17,TRUE())),"!Y",IF(AND(NOT(ISERROR(FIND("!n",$A59))),IF(N59=N$18,TRUE())),"!N",IF(AND(NOT(ISERROR(FIND("!d",$A59))),IF(N59=N$19,TRUE())),"!D",IF(AND(NOT(ISERROR(FIND("d-",$A59))),IF(N59&lt;&gt;N58,TRUE())),"!-",IF(OR(AND($A59=$A58,N59=N58),AND($A59=$A57,N59=N57),AND($A59=$A56,N59=N56),AND($A59=$A55,N59=N55),AND($A59=$A54,N59=N54),AND($A59=$A53,N59=N53),AND($A59=$A52,N59=N52),AND($A59=$A51,N59=N51),AND($A59=$A50,N59=N50),AND($A59=$A49,N59=N49),AND($A59=$A48,N59=N48),AND($A59=$A47,N59=N47),AND($A59=$A46,N59=N46)),"!+",""))))))),"")))," ")</f>
        <v>!!</v>
      </c>
      <c r="P59" s="80" t="s">
        <v>670</v>
      </c>
      <c r="Q59" s="47" t="str">
        <f aca="false">IF(OR(Q$6="No",ISERROR(FIND("&amp;",P59)),ISERROR(FIND("_",$A59)))," ",LOWER(MID(P59,FIND("&amp;",P59)+1,1)))</f>
        <v>l</v>
      </c>
      <c r="R59" s="61" t="str">
        <f aca="false">IF(LEN(TRIM($B59)),IF(LEN(TRIM(P59))=0,"!!",IF(ISERROR(AND(FIND("&amp;",P59),FIND("Yes",Q$6),FIND("_",$A59))),IF(Q$6="Yes",IF(ISERROR(IF(AND(LEN(TRIM(Q59))=0,Q$6="Yes",FIND("_",$A59)),"!&amp;")="!&amp;")," ","!&amp;"),IF(ISERROR(IF(AND(FIND("&amp;",P59),Q$6="No",FIND("_",$A59)),"!&amp;")="!&amp;")," ","!&amp;")),IF(LEN(TRIM(Q59)),IF(AND(NOT(ISERROR(FIND("!o",$A59))),IF(Q59=Q$15,TRUE())),"!O",IF(AND(NOT(ISERROR(FIND("!c",$A59))),IF(Q59=Q$16,TRUE())),"!C",IF(AND(NOT(ISERROR(FIND("!y",$A59))),IF(Q59=Q$17,TRUE())),"!Y",IF(AND(NOT(ISERROR(FIND("!n",$A59))),IF(Q59=Q$18,TRUE())),"!N",IF(AND(NOT(ISERROR(FIND("!d",$A59))),IF(Q59=Q$19,TRUE())),"!D",IF(AND(NOT(ISERROR(FIND("d-",$A59))),IF(Q59&lt;&gt;Q58,TRUE())),"!-",IF(OR(AND($A59=$A58,Q59=Q58),AND($A59=$A57,Q59=Q57),AND($A59=$A56,Q59=Q56),AND($A59=$A55,Q59=Q55),AND($A59=$A54,Q59=Q54),AND($A59=$A53,Q59=Q53),AND($A59=$A52,Q59=Q52),AND($A59=$A51,Q59=Q51),AND($A59=$A50,Q59=Q50),AND($A59=$A49,Q59=Q49),AND($A59=$A48,Q59=Q48),AND($A59=$A47,Q59=Q47),AND($A59=$A46,Q59=Q46)),"!+",""))))))),"")))," ")</f>
        <v/>
      </c>
      <c r="S59" s="80"/>
      <c r="T59" s="47" t="str">
        <f aca="false">IF(OR(T$6="No",ISERROR(FIND("&amp;",S59)),ISERROR(FIND("_",$A59)))," ",LOWER(MID(S59,FIND("&amp;",S59)+1,1)))</f>
        <v> </v>
      </c>
      <c r="U59" s="61" t="str">
        <f aca="false">IF(LEN(TRIM($B59)),IF(LEN(TRIM(S59))=0,"!!",IF(ISERROR(AND(FIND("&amp;",S59),FIND("Yes",T$6),FIND("_",$A59))),IF(T$6="Yes",IF(ISERROR(IF(AND(LEN(TRIM(T59))=0,T$6="Yes",FIND("_",$A59)),"!&amp;")="!&amp;")," ","!&amp;"),IF(ISERROR(IF(AND(FIND("&amp;",S59),T$6="No",FIND("_",$A59)),"!&amp;")="!&amp;")," ","!&amp;")),IF(LEN(TRIM(T59)),IF(AND(NOT(ISERROR(FIND("!o",$A59))),IF(T59=T$15,TRUE())),"!O",IF(AND(NOT(ISERROR(FIND("!c",$A59))),IF(T59=T$16,TRUE())),"!C",IF(AND(NOT(ISERROR(FIND("!y",$A59))),IF(T59=T$17,TRUE())),"!Y",IF(AND(NOT(ISERROR(FIND("!n",$A59))),IF(T59=T$18,TRUE())),"!N",IF(AND(NOT(ISERROR(FIND("!d",$A59))),IF(T59=T$19,TRUE())),"!D",IF(AND(NOT(ISERROR(FIND("d-",$A59))),IF(T59&lt;&gt;T58,TRUE())),"!-",IF(OR(AND($A59=$A58,T59=T58),AND($A59=$A57,T59=T57),AND($A59=$A56,T59=T56),AND($A59=$A55,T59=T55),AND($A59=$A54,T59=T54),AND($A59=$A53,T59=T53),AND($A59=$A52,T59=T52),AND($A59=$A51,T59=T51),AND($A59=$A50,T59=T50),AND($A59=$A49,T59=T49),AND($A59=$A48,T59=T48),AND($A59=$A47,T59=T47),AND($A59=$A46,T59=T46)),"!+",""))))))),"")))," ")</f>
        <v>!!</v>
      </c>
      <c r="V59" s="80" t="s">
        <v>671</v>
      </c>
      <c r="W59" s="47" t="str">
        <f aca="false">IF(OR(W$6="No",ISERROR(FIND("&amp;",V59)),ISERROR(FIND("_",$A59)))," ",LOWER(MID(V59,FIND("&amp;",V59)+1,1)))</f>
        <v>l</v>
      </c>
      <c r="X59" s="61" t="str">
        <f aca="false">IF(LEN(TRIM($B59)),IF(LEN(TRIM(V59))=0,"!!",IF(ISERROR(AND(FIND("&amp;",V59),FIND("Yes",W$6),FIND("_",$A59))),IF(W$6="Yes",IF(ISERROR(IF(AND(LEN(TRIM(W59))=0,W$6="Yes",FIND("_",$A59)),"!&amp;")="!&amp;")," ","!&amp;"),IF(ISERROR(IF(AND(FIND("&amp;",V59),W$6="No",FIND("_",$A59)),"!&amp;")="!&amp;")," ","!&amp;")),IF(LEN(TRIM(W59)),IF(AND(NOT(ISERROR(FIND("!o",$A59))),IF(W59=W$15,TRUE())),"!O",IF(AND(NOT(ISERROR(FIND("!c",$A59))),IF(W59=W$16,TRUE())),"!C",IF(AND(NOT(ISERROR(FIND("!y",$A59))),IF(W59=W$17,TRUE())),"!Y",IF(AND(NOT(ISERROR(FIND("!n",$A59))),IF(W59=W$18,TRUE())),"!N",IF(AND(NOT(ISERROR(FIND("!d",$A59))),IF(W59=W$19,TRUE())),"!D",IF(AND(NOT(ISERROR(FIND("d-",$A59))),IF(W59&lt;&gt;W58,TRUE())),"!-",IF(OR(AND($A59=$A58,W59=W58),AND($A59=$A57,W59=W57),AND($A59=$A56,W59=W56),AND($A59=$A55,W59=W55),AND($A59=$A54,W59=W54),AND($A59=$A53,W59=W53),AND($A59=$A52,W59=W52),AND($A59=$A51,W59=W51),AND($A59=$A50,W59=W50),AND($A59=$A49,W59=W49),AND($A59=$A48,W59=W48),AND($A59=$A47,W59=W47),AND($A59=$A46,W59=W46)),"!+",""))))))),"")))," ")</f>
        <v/>
      </c>
      <c r="Y59" s="80" t="s">
        <v>672</v>
      </c>
      <c r="Z59" s="47" t="str">
        <f aca="false">IF(OR(Z$6="No",ISERROR(FIND("&amp;",Y59)),ISERROR(FIND("_",$A59)))," ",LOWER(MID(Y59,FIND("&amp;",Y59)+1,1)))</f>
        <v>l</v>
      </c>
      <c r="AA59" s="61" t="str">
        <f aca="false">IF(LEN(TRIM($B59)),IF(LEN(TRIM(Y59))=0,"!!",IF(ISERROR(AND(FIND("&amp;",Y59),FIND("Yes",Z$6),FIND("_",$A59))),IF(Z$6="Yes",IF(ISERROR(IF(AND(LEN(TRIM(Z59))=0,Z$6="Yes",FIND("_",$A59)),"!&amp;")="!&amp;")," ","!&amp;"),IF(ISERROR(IF(AND(FIND("&amp;",Y59),Z$6="No",FIND("_",$A59)),"!&amp;")="!&amp;")," ","!&amp;")),IF(LEN(TRIM(Z59)),IF(AND(NOT(ISERROR(FIND("!o",$A59))),IF(Z59=Z$15,TRUE())),"!O",IF(AND(NOT(ISERROR(FIND("!c",$A59))),IF(Z59=Z$16,TRUE())),"!C",IF(AND(NOT(ISERROR(FIND("!y",$A59))),IF(Z59=Z$17,TRUE())),"!Y",IF(AND(NOT(ISERROR(FIND("!n",$A59))),IF(Z59=Z$18,TRUE())),"!N",IF(AND(NOT(ISERROR(FIND("!d",$A59))),IF(Z59=Z$19,TRUE())),"!D",IF(AND(NOT(ISERROR(FIND("d-",$A59))),IF(Z59&lt;&gt;Z58,TRUE())),"!-",IF(OR(AND($A59=$A58,Z59=Z58),AND($A59=$A57,Z59=Z57),AND($A59=$A56,Z59=Z56),AND($A59=$A55,Z59=Z55),AND($A59=$A54,Z59=Z54),AND($A59=$A53,Z59=Z53),AND($A59=$A52,Z59=Z52),AND($A59=$A51,Z59=Z51),AND($A59=$A50,Z59=Z50),AND($A59=$A49,Z59=Z49),AND($A59=$A48,Z59=Z48),AND($A59=$A47,Z59=Z47),AND($A59=$A46,Z59=Z46)),"!+",""))))))),"")))," ")</f>
        <v/>
      </c>
      <c r="AB59" s="81"/>
      <c r="AC59" s="47" t="str">
        <f aca="false">IF(OR(AC$6="No",ISERROR(FIND("&amp;",AB59)),ISERROR(FIND("_",$A59)))," ",LOWER(MID(AB59,FIND("&amp;",AB59)+1,1)))</f>
        <v> </v>
      </c>
      <c r="AD59" s="61" t="str">
        <f aca="false">IF(LEN(TRIM($B59)),IF(LEN(TRIM(AB59))=0,"!!",IF(ISERROR(AND(FIND("&amp;",AB59),FIND("Yes",AC$6),FIND("_",$A59))),IF(AC$6="Yes",IF(ISERROR(IF(AND(LEN(TRIM(AC59))=0,AC$6="Yes",FIND("_",$A59)),"!&amp;")="!&amp;")," ","!&amp;"),IF(ISERROR(IF(AND(FIND("&amp;",AB59),AC$6="No",FIND("_",$A59)),"!&amp;")="!&amp;")," ","!&amp;")),IF(LEN(TRIM(AC59)),IF(AND(NOT(ISERROR(FIND("!o",$A59))),IF(AC59=AC$15,TRUE())),"!O",IF(AND(NOT(ISERROR(FIND("!c",$A59))),IF(AC59=AC$16,TRUE())),"!C",IF(AND(NOT(ISERROR(FIND("!y",$A59))),IF(AC59=AC$17,TRUE())),"!Y",IF(AND(NOT(ISERROR(FIND("!n",$A59))),IF(AC59=AC$18,TRUE())),"!N",IF(AND(NOT(ISERROR(FIND("!d",$A59))),IF(AC59=AC$19,TRUE())),"!D",IF(AND(NOT(ISERROR(FIND("d-",$A59))),IF(AC59&lt;&gt;AC58,TRUE())),"!-",IF(OR(AND($A59=$A58,AC59=AC58),AND($A59=$A57,AC59=AC57),AND($A59=$A56,AC59=AC56),AND($A59=$A55,AC59=AC55),AND($A59=$A54,AC59=AC54),AND($A59=$A53,AC59=AC53),AND($A59=$A52,AC59=AC52),AND($A59=$A51,AC59=AC51),AND($A59=$A50,AC59=AC50),AND($A59=$A49,AC59=AC49),AND($A59=$A48,AC59=AC48),AND($A59=$A47,AC59=AC47),AND($A59=$A46,AC59=AC46)),"!+",""))))))),"")))," ")</f>
        <v>!!</v>
      </c>
      <c r="AE59" s="82" t="s">
        <v>673</v>
      </c>
      <c r="AF59" s="47" t="str">
        <f aca="false">IF(OR(AF$6="No",ISERROR(FIND("&amp;",AE59)),ISERROR(FIND("_",$A59)))," ",LOWER(MID(AE59,FIND("&amp;",AE59)+1,1)))</f>
        <v>c</v>
      </c>
      <c r="AG59" s="61" t="str">
        <f aca="false">IF(LEN(TRIM($B59)),IF(LEN(TRIM(AE59))=0,"!!",IF(ISERROR(AND(FIND("&amp;",AE59),FIND("Yes",AF$6),FIND("_",$A59))),IF(AF$6="Yes",IF(ISERROR(IF(AND(LEN(TRIM(AF59))=0,AF$6="Yes",FIND("_",$A59)),"!&amp;")="!&amp;")," ","!&amp;"),IF(ISERROR(IF(AND(FIND("&amp;",AE59),AF$6="No",FIND("_",$A59)),"!&amp;")="!&amp;")," ","!&amp;")),IF(LEN(TRIM(AF59)),IF(AND(NOT(ISERROR(FIND("!o",$A59))),IF(AF59=AF$15,TRUE())),"!O",IF(AND(NOT(ISERROR(FIND("!c",$A59))),IF(AF59=AF$16,TRUE())),"!C",IF(AND(NOT(ISERROR(FIND("!y",$A59))),IF(AF59=AF$17,TRUE())),"!Y",IF(AND(NOT(ISERROR(FIND("!n",$A59))),IF(AF59=AF$18,TRUE())),"!N",IF(AND(NOT(ISERROR(FIND("!d",$A59))),IF(AF59=AF$19,TRUE())),"!D",IF(AND(NOT(ISERROR(FIND("d-",$A59))),IF(AF59&lt;&gt;AF58,TRUE())),"!-",IF(OR(AND($A59=$A58,AF59=AF58),AND($A59=$A57,AF59=AF57),AND($A59=$A56,AF59=AF56),AND($A59=$A55,AF59=AF55),AND($A59=$A54,AF59=AF54),AND($A59=$A53,AF59=AF53),AND($A59=$A52,AF59=AF52),AND($A59=$A51,AF59=AF51),AND($A59=$A50,AF59=AF50),AND($A59=$A49,AF59=AF49),AND($A59=$A48,AF59=AF48),AND($A59=$A47,AF59=AF47),AND($A59=$A46,AF59=AF46)),"!+",""))))))),"")))," ")</f>
        <v/>
      </c>
      <c r="AH59" s="83" t="s">
        <v>674</v>
      </c>
      <c r="AI59" s="47" t="str">
        <f aca="false">IF(OR(AI$6="No",ISERROR(FIND("&amp;",AH59)),ISERROR(FIND("_",$A59)))," ",LOWER(MID(AH59,FIND("&amp;",AH59)+1,1)))</f>
        <v>c</v>
      </c>
      <c r="AJ59" s="61" t="str">
        <f aca="false">IF(LEN(TRIM($B59)),IF(LEN(TRIM(AH59))=0,"!!",IF(ISERROR(AND(FIND("&amp;",AH59),FIND("Yes",AI$6),FIND("_",$A59))),IF(AI$6="Yes",IF(ISERROR(IF(AND(LEN(TRIM(AI59))=0,AI$6="Yes",FIND("_",$A59)),"!&amp;")="!&amp;")," ","!&amp;"),IF(ISERROR(IF(AND(FIND("&amp;",AH59),AI$6="No",FIND("_",$A59)),"!&amp;")="!&amp;")," ","!&amp;")),IF(LEN(TRIM(AI59)),IF(AND(NOT(ISERROR(FIND("!o",$A59))),IF(AI59=AI$15,TRUE())),"!O",IF(AND(NOT(ISERROR(FIND("!c",$A59))),IF(AI59=AI$16,TRUE())),"!C",IF(AND(NOT(ISERROR(FIND("!y",$A59))),IF(AI59=AI$17,TRUE())),"!Y",IF(AND(NOT(ISERROR(FIND("!n",$A59))),IF(AI59=AI$18,TRUE())),"!N",IF(AND(NOT(ISERROR(FIND("!d",$A59))),IF(AI59=AI$19,TRUE())),"!D",IF(AND(NOT(ISERROR(FIND("d-",$A59))),IF(AI59&lt;&gt;AI58,TRUE())),"!-",IF(OR(AND($A59=$A58,AI59=AI58),AND($A59=$A57,AI59=AI57),AND($A59=$A56,AI59=AI56),AND($A59=$A55,AI59=AI55),AND($A59=$A54,AI59=AI54),AND($A59=$A53,AI59=AI53),AND($A59=$A52,AI59=AI52),AND($A59=$A51,AI59=AI51),AND($A59=$A50,AI59=AI50),AND($A59=$A49,AI59=AI49),AND($A59=$A48,AI59=AI48),AND($A59=$A47,AI59=AI47),AND($A59=$A46,AI59=AI46)),"!+",""))))))),"")))," ")</f>
        <v/>
      </c>
      <c r="AK59" s="86"/>
      <c r="AL59" s="47" t="str">
        <f aca="false">IF(OR(AL$6="No",ISERROR(FIND("&amp;",AK59)),ISERROR(FIND("_",$A59)))," ",LOWER(MID(AK59,FIND("&amp;",AK59)+1,1)))</f>
        <v> </v>
      </c>
      <c r="AM59" s="61" t="str">
        <f aca="false">IF(LEN(TRIM($B59)),IF(LEN(TRIM(AK59))=0,"!!",IF(ISERROR(AND(FIND("&amp;",AK59),FIND("Yes",AL$6),FIND("_",$A59))),IF(AL$6="Yes",IF(ISERROR(IF(AND(LEN(TRIM(AL59))=0,AL$6="Yes",FIND("_",$A59)),"!&amp;")="!&amp;")," ","!&amp;"),IF(ISERROR(IF(AND(FIND("&amp;",AK59),AL$6="No",FIND("_",$A59)),"!&amp;")="!&amp;")," ","!&amp;")),IF(LEN(TRIM(AL59)),IF(AND(NOT(ISERROR(FIND("!o",$A59))),IF(AL59=AL$15,TRUE())),"!O",IF(AND(NOT(ISERROR(FIND("!c",$A59))),IF(AL59=AL$16,TRUE())),"!C",IF(AND(NOT(ISERROR(FIND("!y",$A59))),IF(AL59=AL$17,TRUE())),"!Y",IF(AND(NOT(ISERROR(FIND("!n",$A59))),IF(AL59=AL$18,TRUE())),"!N",IF(AND(NOT(ISERROR(FIND("!d",$A59))),IF(AL59=AL$19,TRUE())),"!D",IF(AND(NOT(ISERROR(FIND("d-",$A59))),IF(AL59&lt;&gt;AL58,TRUE())),"!-",IF(OR(AND($A59=$A58,AL59=AL58),AND($A59=$A57,AL59=AL57),AND($A59=$A56,AL59=AL56),AND($A59=$A55,AL59=AL55),AND($A59=$A54,AL59=AL54),AND($A59=$A53,AL59=AL53),AND($A59=$A52,AL59=AL52),AND($A59=$A51,AL59=AL51),AND($A59=$A50,AL59=AL50),AND($A59=$A49,AL59=AL49),AND($A59=$A48,AL59=AL48),AND($A59=$A47,AL59=AL47),AND($A59=$A46,AL59=AL46)),"!+",""))))))),"")))," ")</f>
        <v>!!</v>
      </c>
      <c r="AN59" s="80"/>
      <c r="AO59" s="47" t="str">
        <f aca="false">IF(OR(AO$6="No",ISERROR(FIND("&amp;",AN59)),ISERROR(FIND("_",$A59)))," ",LOWER(MID(AN59,FIND("&amp;",AN59)+1,1)))</f>
        <v> </v>
      </c>
      <c r="AP59" s="61" t="str">
        <f aca="false">IF(LEN(TRIM($B59)),IF(LEN(TRIM(AN59))=0,"!!",IF(ISERROR(AND(FIND("&amp;",AN59),FIND("Yes",AO$6),FIND("_",$A59))),IF(AO$6="Yes",IF(ISERROR(IF(AND(LEN(TRIM(AO59))=0,AO$6="Yes",FIND("_",$A59)),"!&amp;")="!&amp;")," ","!&amp;"),IF(ISERROR(IF(AND(FIND("&amp;",AN59),AO$6="No",FIND("_",$A59)),"!&amp;")="!&amp;")," ","!&amp;")),IF(LEN(TRIM(AO59)),IF(AND(NOT(ISERROR(FIND("!o",$A59))),IF(AO59=AO$15,TRUE())),"!O",IF(AND(NOT(ISERROR(FIND("!c",$A59))),IF(AO59=AO$16,TRUE())),"!C",IF(AND(NOT(ISERROR(FIND("!y",$A59))),IF(AO59=AO$17,TRUE())),"!Y",IF(AND(NOT(ISERROR(FIND("!n",$A59))),IF(AO59=AO$18,TRUE())),"!N",IF(AND(NOT(ISERROR(FIND("!d",$A59))),IF(AO59=AO$19,TRUE())),"!D",IF(AND(NOT(ISERROR(FIND("d-",$A59))),IF(AO59&lt;&gt;AO58,TRUE())),"!-",IF(OR(AND($A59=$A58,AO59=AO58),AND($A59=$A57,AO59=AO57),AND($A59=$A56,AO59=AO56),AND($A59=$A55,AO59=AO55),AND($A59=$A54,AO59=AO54),AND($A59=$A53,AO59=AO53),AND($A59=$A52,AO59=AO52),AND($A59=$A51,AO59=AO51),AND($A59=$A50,AO59=AO50),AND($A59=$A49,AO59=AO49),AND($A59=$A48,AO59=AO48),AND($A59=$A47,AO59=AO47),AND($A59=$A46,AO59=AO46)),"!+",""))))))),"")))," ")</f>
        <v>!!</v>
      </c>
      <c r="AQ59" s="80"/>
      <c r="AR59" s="47" t="str">
        <f aca="false">IF(OR(AR$6="No",ISERROR(FIND("&amp;",AQ59)),ISERROR(FIND("_",$A59)))," ",LOWER(MID(AQ59,FIND("&amp;",AQ59)+1,1)))</f>
        <v> </v>
      </c>
      <c r="AS59" s="61" t="str">
        <f aca="false">IF(LEN(TRIM($B59)),IF(LEN(TRIM(AQ59))=0,"!!",IF(ISERROR(AND(FIND("&amp;",AQ59),FIND("Yes",AR$6),FIND("_",$A59))),IF(AR$6="Yes",IF(ISERROR(IF(AND(LEN(TRIM(AR59))=0,AR$6="Yes",FIND("_",$A59)),"!&amp;")="!&amp;")," ","!&amp;"),IF(ISERROR(IF(AND(FIND("&amp;",AQ59),AR$6="No",FIND("_",$A59)),"!&amp;")="!&amp;")," ","!&amp;")),IF(LEN(TRIM(AR59)),IF(AND(NOT(ISERROR(FIND("!o",$A59))),IF(AR59=AR$15,TRUE())),"!O",IF(AND(NOT(ISERROR(FIND("!c",$A59))),IF(AR59=AR$16,TRUE())),"!C",IF(AND(NOT(ISERROR(FIND("!y",$A59))),IF(AR59=AR$17,TRUE())),"!Y",IF(AND(NOT(ISERROR(FIND("!n",$A59))),IF(AR59=AR$18,TRUE())),"!N",IF(AND(NOT(ISERROR(FIND("!d",$A59))),IF(AR59=AR$19,TRUE())),"!D",IF(AND(NOT(ISERROR(FIND("d-",$A59))),IF(AR59&lt;&gt;AR58,TRUE())),"!-",IF(OR(AND($A59=$A58,AR59=AR58),AND($A59=$A57,AR59=AR57),AND($A59=$A56,AR59=AR56),AND($A59=$A55,AR59=AR55),AND($A59=$A54,AR59=AR54),AND($A59=$A53,AR59=AR53),AND($A59=$A52,AR59=AR52),AND($A59=$A51,AR59=AR51),AND($A59=$A50,AR59=AR50),AND($A59=$A49,AR59=AR49),AND($A59=$A48,AR59=AR48),AND($A59=$A47,AR59=AR47),AND($A59=$A46,AR59=AR46)),"!+",""))))))),"")))," ")</f>
        <v>!!</v>
      </c>
      <c r="AT59" s="85" t="s">
        <v>675</v>
      </c>
      <c r="AU59" s="47" t="str">
        <f aca="false">IF(OR(AU$6="No",ISERROR(FIND("&amp;",AT59)),ISERROR(FIND("_",$A59)))," ",LOWER(MID(AT59,FIND("&amp;",AT59)+1,1)))</f>
        <v>к</v>
      </c>
      <c r="AV59" s="61" t="str">
        <f aca="false">IF(LEN(TRIM($B59)),IF(LEN(TRIM(AT59))=0,"!!",IF(ISERROR(AND(FIND("&amp;",AT59),FIND("Yes",AU$6),FIND("_",$A59))),IF(AU$6="Yes",IF(ISERROR(IF(AND(LEN(TRIM(AU59))=0,AU$6="Yes",FIND("_",$A59)),"!&amp;")="!&amp;")," ","!&amp;"),IF(ISERROR(IF(AND(FIND("&amp;",AT59),AU$6="No",FIND("_",$A59)),"!&amp;")="!&amp;")," ","!&amp;")),IF(LEN(TRIM(AU59)),IF(AND(NOT(ISERROR(FIND("!o",$A59))),IF(AU59=AU$15,TRUE())),"!O",IF(AND(NOT(ISERROR(FIND("!c",$A59))),IF(AU59=AU$16,TRUE())),"!C",IF(AND(NOT(ISERROR(FIND("!y",$A59))),IF(AU59=AU$17,TRUE())),"!Y",IF(AND(NOT(ISERROR(FIND("!n",$A59))),IF(AU59=AU$18,TRUE())),"!N",IF(AND(NOT(ISERROR(FIND("!d",$A59))),IF(AU59=AU$19,TRUE())),"!D",IF(AND(NOT(ISERROR(FIND("d-",$A59))),IF(AU59&lt;&gt;AU58,TRUE())),"!-",IF(OR(AND($A59=$A58,AU59=AU58),AND($A59=$A57,AU59=AU57),AND($A59=$A56,AU59=AU56),AND($A59=$A55,AU59=AU55),AND($A59=$A54,AU59=AU54),AND($A59=$A53,AU59=AU53),AND($A59=$A52,AU59=AU52),AND($A59=$A51,AU59=AU51),AND($A59=$A50,AU59=AU50),AND($A59=$A49,AU59=AU49),AND($A59=$A48,AU59=AU48),AND($A59=$A47,AU59=AU47),AND($A59=$A46,AU59=AU46)),"!+",""))))))),"")))," ")</f>
        <v/>
      </c>
      <c r="AW59" s="80"/>
      <c r="AX59" s="47" t="str">
        <f aca="false">IF(OR(AX$6="No",ISERROR(FIND("&amp;",AW59)),ISERROR(FIND("_",$A59)))," ",LOWER(MID(AW59,FIND("&amp;",AW59)+1,1)))</f>
        <v> </v>
      </c>
      <c r="AY59" s="61" t="str">
        <f aca="false">IF(LEN(TRIM($B59)),IF(LEN(TRIM(AW59))=0,"!!",IF(ISERROR(AND(FIND("&amp;",AW59),FIND("Yes",AX$6),FIND("_",$A59))),IF(AX$6="Yes",IF(ISERROR(IF(AND(LEN(TRIM(AX59))=0,AX$6="Yes",FIND("_",$A59)),"!&amp;")="!&amp;")," ","!&amp;"),IF(ISERROR(IF(AND(FIND("&amp;",AW59),AX$6="No",FIND("_",$A59)),"!&amp;")="!&amp;")," ","!&amp;")),IF(LEN(TRIM(AX59)),IF(AND(NOT(ISERROR(FIND("!o",$A59))),IF(AX59=AX$15,TRUE())),"!O",IF(AND(NOT(ISERROR(FIND("!c",$A59))),IF(AX59=AX$16,TRUE())),"!C",IF(AND(NOT(ISERROR(FIND("!y",$A59))),IF(AX59=AX$17,TRUE())),"!Y",IF(AND(NOT(ISERROR(FIND("!n",$A59))),IF(AX59=AX$18,TRUE())),"!N",IF(AND(NOT(ISERROR(FIND("!d",$A59))),IF(AX59=AX$19,TRUE())),"!D",IF(AND(NOT(ISERROR(FIND("d-",$A59))),IF(AX59&lt;&gt;AX58,TRUE())),"!-",IF(OR(AND($A59=$A58,AX59=AX58),AND($A59=$A57,AX59=AX57),AND($A59=$A56,AX59=AX56),AND($A59=$A55,AX59=AX55),AND($A59=$A54,AX59=AX54),AND($A59=$A53,AX59=AX53),AND($A59=$A52,AX59=AX52),AND($A59=$A51,AX59=AX51),AND($A59=$A50,AX59=AX50),AND($A59=$A49,AX59=AX49),AND($A59=$A48,AX59=AX48),AND($A59=$A47,AX59=AX47),AND($A59=$A46,AX59=AX46)),"!+",""))))))),"")))," ")</f>
        <v>!!</v>
      </c>
      <c r="AZ59" s="80" t="str">
        <f aca="false">SUBSTITUTE($D59,"&amp;","")</f>
        <v>Local Configuration...</v>
      </c>
      <c r="BA59" s="47" t="str">
        <f aca="false">IF(OR(BA$6="No",ISERROR(FIND("&amp;",AZ59)),ISERROR(FIND("_",$A59)))," ",LOWER(MID(AZ59,FIND("&amp;",AZ59)+1,1)))</f>
        <v> </v>
      </c>
      <c r="BB59" s="61" t="str">
        <f aca="false">IF(LEN(TRIM($B59)),IF(LEN(TRIM(AZ59))=0,"!!",IF(ISERROR(AND(FIND("&amp;",AZ59),FIND("Yes",BA$6),FIND("_",$A59))),IF(BA$6="Yes",IF(ISERROR(IF(AND(LEN(TRIM(BA59))=0,BA$6="Yes",FIND("_",$A59)),"!&amp;")="!&amp;")," ","!&amp;"),IF(ISERROR(IF(AND(FIND("&amp;",AZ59),BA$6="No",FIND("_",$A59)),"!&amp;")="!&amp;")," ","!&amp;")),IF(LEN(TRIM(BA59)),IF(AND(NOT(ISERROR(FIND("!o",$A59))),IF(BA59=BA$15,TRUE())),"!O",IF(AND(NOT(ISERROR(FIND("!c",$A59))),IF(BA59=BA$16,TRUE())),"!C",IF(AND(NOT(ISERROR(FIND("!y",$A59))),IF(BA59=BA$17,TRUE())),"!Y",IF(AND(NOT(ISERROR(FIND("!n",$A59))),IF(BA59=BA$18,TRUE())),"!N",IF(AND(NOT(ISERROR(FIND("!d",$A59))),IF(BA59=BA$19,TRUE())),"!D",IF(AND(NOT(ISERROR(FIND("d-",$A59))),IF(BA59&lt;&gt;BA58,TRUE())),"!-",IF(OR(AND($A59=$A58,BA59=BA58),AND($A59=$A57,BA59=BA57),AND($A59=$A56,BA59=BA56),AND($A59=$A55,BA59=BA55),AND($A59=$A54,BA59=BA54),AND($A59=$A53,BA59=BA53),AND($A59=$A52,BA59=BA52),AND($A59=$A51,BA59=BA51),AND($A59=$A50,BA59=BA50),AND($A59=$A49,BA59=BA49),AND($A59=$A48,BA59=BA48),AND($A59=$A47,BA59=BA47),AND($A59=$A46,BA59=BA46)),"!+",""))))))),"")))," ")</f>
        <v>!&amp;</v>
      </c>
    </row>
    <row collapsed="false" customFormat="false" customHeight="true" hidden="false" ht="12.75" outlineLevel="0" r="60">
      <c r="A60" s="47" t="s">
        <v>550</v>
      </c>
      <c r="B60" s="41" t="s">
        <v>133</v>
      </c>
      <c r="C60" s="50" t="s">
        <v>676</v>
      </c>
      <c r="D60" s="80" t="s">
        <v>677</v>
      </c>
      <c r="E60" s="47" t="str">
        <f aca="false">IF(OR(E$6="No",ISERROR(FIND("&amp;",D60)),ISERROR(FIND("_",$A60)))," ",LOWER(MID(D60,FIND("&amp;",D60)+1,1)))</f>
        <v>s</v>
      </c>
      <c r="F60" s="61" t="str">
        <f aca="false">IF(LEN(TRIM($B60)),IF(LEN(TRIM(D60))=0,"!!",IF(ISERROR(AND(FIND("&amp;",D60),FIND("Yes",E$6),FIND("_",$A60))),IF(E$6="Yes",IF(ISERROR(IF(AND(LEN(TRIM(E60))=0,E$6="Yes",FIND("_",$A60)),"!&amp;")="!&amp;")," ","!&amp;"),IF(ISERROR(IF(AND(FIND("&amp;",D60),E$6="No",FIND("_",$A60)),"!&amp;")="!&amp;")," ","!&amp;")),IF(LEN(TRIM(E60)),IF(AND(NOT(ISERROR(FIND("!o",$A60))),IF(E60=E$15,TRUE())),"!O",IF(AND(NOT(ISERROR(FIND("!c",$A60))),IF(E60=E$16,TRUE())),"!C",IF(AND(NOT(ISERROR(FIND("!y",$A60))),IF(E60=E$17,TRUE())),"!Y",IF(AND(NOT(ISERROR(FIND("!n",$A60))),IF(E60=E$18,TRUE())),"!N",IF(AND(NOT(ISERROR(FIND("!d",$A60))),IF(E60=E$19,TRUE())),"!D",IF(AND(NOT(ISERROR(FIND("d-",$A60))),IF(E60&lt;&gt;E59,TRUE())),"!-",IF(OR(AND($A60=$A59,E60=E59),AND($A60=$A58,E60=E58),AND($A60=$A57,E60=E57),AND($A60=$A56,E60=E56),AND($A60=$A55,E60=E55),AND($A60=$A54,E60=E54),AND($A60=$A53,E60=E53),AND($A60=$A52,E60=E52),AND($A60=$A51,E60=E51),AND($A60=$A50,E60=E50),AND($A60=$A49,E60=E49),AND($A60=$A48,E60=E48),AND($A60=$A47,E60=E47)),"!+",""))))))),"")))," ")</f>
        <v/>
      </c>
      <c r="G60" s="80" t="s">
        <v>678</v>
      </c>
      <c r="H60" s="47" t="str">
        <f aca="false">IF(OR(H$6="No",ISERROR(FIND("&amp;",G60)),ISERROR(FIND("_",$A60)))," ",LOWER(MID(G60,FIND("&amp;",G60)+1,1)))</f>
        <v>i</v>
      </c>
      <c r="I60" s="61" t="str">
        <f aca="false">IF(LEN(TRIM($B60)),IF(LEN(TRIM(G60))=0,"!!",IF(ISERROR(AND(FIND("&amp;",G60),FIND("Yes",H$6),FIND("_",$A60))),IF(H$6="Yes",IF(ISERROR(IF(AND(LEN(TRIM(H60))=0,H$6="Yes",FIND("_",$A60)),"!&amp;")="!&amp;")," ","!&amp;"),IF(ISERROR(IF(AND(FIND("&amp;",G60),H$6="No",FIND("_",$A60)),"!&amp;")="!&amp;")," ","!&amp;")),IF(LEN(TRIM(H60)),IF(AND(NOT(ISERROR(FIND("!o",$A60))),IF(H60=H$15,TRUE())),"!O",IF(AND(NOT(ISERROR(FIND("!c",$A60))),IF(H60=H$16,TRUE())),"!C",IF(AND(NOT(ISERROR(FIND("!y",$A60))),IF(H60=H$17,TRUE())),"!Y",IF(AND(NOT(ISERROR(FIND("!n",$A60))),IF(H60=H$18,TRUE())),"!N",IF(AND(NOT(ISERROR(FIND("!d",$A60))),IF(H60=H$19,TRUE())),"!D",IF(AND(NOT(ISERROR(FIND("d-",$A60))),IF(H60&lt;&gt;H59,TRUE())),"!-",IF(OR(AND($A60=$A59,H60=H59),AND($A60=$A58,H60=H58),AND($A60=$A57,H60=H57),AND($A60=$A56,H60=H56),AND($A60=$A55,H60=H55),AND($A60=$A54,H60=H54),AND($A60=$A53,H60=H53),AND($A60=$A52,H60=H52),AND($A60=$A51,H60=H51),AND($A60=$A50,H60=H50),AND($A60=$A49,H60=H49),AND($A60=$A48,H60=H48),AND($A60=$A47,H60=H47)),"!+",""))))))),"")))," ")</f>
        <v/>
      </c>
      <c r="J60" s="87" t="s">
        <v>679</v>
      </c>
      <c r="K60" s="47" t="str">
        <f aca="false">IF(OR(K$6="No",ISERROR(FIND("&amp;",J60)),ISERROR(FIND("_",$A60)))," ",LOWER(MID(J60,FIND("&amp;",J60)+1,1)))</f>
        <v>c</v>
      </c>
      <c r="L60" s="61" t="str">
        <f aca="false">IF(LEN(TRIM($B60)),IF(LEN(TRIM(J60))=0,"!!",IF(ISERROR(AND(FIND("&amp;",J60),FIND("Yes",K$6),FIND("_",$A60))),IF(K$6="Yes",IF(ISERROR(IF(AND(LEN(TRIM(K60))=0,K$6="Yes",FIND("_",$A60)),"!&amp;")="!&amp;")," ","!&amp;"),IF(ISERROR(IF(AND(FIND("&amp;",J60),K$6="No",FIND("_",$A60)),"!&amp;")="!&amp;")," ","!&amp;")),IF(LEN(TRIM(K60)),IF(AND(NOT(ISERROR(FIND("!o",$A60))),IF(K60=K$15,TRUE())),"!O",IF(AND(NOT(ISERROR(FIND("!c",$A60))),IF(K60=K$16,TRUE())),"!C",IF(AND(NOT(ISERROR(FIND("!y",$A60))),IF(K60=K$17,TRUE())),"!Y",IF(AND(NOT(ISERROR(FIND("!n",$A60))),IF(K60=K$18,TRUE())),"!N",IF(AND(NOT(ISERROR(FIND("!d",$A60))),IF(K60=K$19,TRUE())),"!D",IF(AND(NOT(ISERROR(FIND("d-",$A60))),IF(K60&lt;&gt;K59,TRUE())),"!-",IF(OR(AND($A60=$A59,K60=K59),AND($A60=$A58,K60=K58),AND($A60=$A57,K60=K57),AND($A60=$A56,K60=K56),AND($A60=$A55,K60=K55),AND($A60=$A54,K60=K54),AND($A60=$A53,K60=K53),AND($A60=$A52,K60=K52),AND($A60=$A51,K60=K51),AND($A60=$A50,K60=K50),AND($A60=$A49,K60=K49),AND($A60=$A48,K60=K48),AND($A60=$A47,K60=K47)),"!+",""))))))),"")))," ")</f>
        <v/>
      </c>
      <c r="M60" s="80" t="s">
        <v>680</v>
      </c>
      <c r="N60" s="47" t="str">
        <f aca="false">IF(OR(N$6="No",ISERROR(FIND("&amp;",M60)),ISERROR(FIND("_",$A60)))," ",LOWER(MID(M60,FIND("&amp;",M60)+1,1)))</f>
        <v>e</v>
      </c>
      <c r="O60" s="61" t="str">
        <f aca="false">IF(LEN(TRIM($B60)),IF(LEN(TRIM(M60))=0,"!!",IF(ISERROR(AND(FIND("&amp;",M60),FIND("Yes",N$6),FIND("_",$A60))),IF(N$6="Yes",IF(ISERROR(IF(AND(LEN(TRIM(N60))=0,N$6="Yes",FIND("_",$A60)),"!&amp;")="!&amp;")," ","!&amp;"),IF(ISERROR(IF(AND(FIND("&amp;",M60),N$6="No",FIND("_",$A60)),"!&amp;")="!&amp;")," ","!&amp;")),IF(LEN(TRIM(N60)),IF(AND(NOT(ISERROR(FIND("!o",$A60))),IF(N60=N$15,TRUE())),"!O",IF(AND(NOT(ISERROR(FIND("!c",$A60))),IF(N60=N$16,TRUE())),"!C",IF(AND(NOT(ISERROR(FIND("!y",$A60))),IF(N60=N$17,TRUE())),"!Y",IF(AND(NOT(ISERROR(FIND("!n",$A60))),IF(N60=N$18,TRUE())),"!N",IF(AND(NOT(ISERROR(FIND("!d",$A60))),IF(N60=N$19,TRUE())),"!D",IF(AND(NOT(ISERROR(FIND("d-",$A60))),IF(N60&lt;&gt;N59,TRUE())),"!-",IF(OR(AND($A60=$A59,N60=N59),AND($A60=$A58,N60=N58),AND($A60=$A57,N60=N57),AND($A60=$A56,N60=N56),AND($A60=$A55,N60=N55),AND($A60=$A54,N60=N54),AND($A60=$A53,N60=N53),AND($A60=$A52,N60=N52),AND($A60=$A51,N60=N51),AND($A60=$A50,N60=N50),AND($A60=$A49,N60=N49),AND($A60=$A48,N60=N48),AND($A60=$A47,N60=N47)),"!+",""))))))),"")))," ")</f>
        <v/>
      </c>
      <c r="P60" s="80" t="s">
        <v>681</v>
      </c>
      <c r="Q60" s="47" t="str">
        <f aca="false">IF(OR(Q$6="No",ISERROR(FIND("&amp;",P60)),ISERROR(FIND("_",$A60)))," ",LOWER(MID(P60,FIND("&amp;",P60)+1,1)))</f>
        <v>i</v>
      </c>
      <c r="R60" s="61" t="str">
        <f aca="false">IF(LEN(TRIM($B60)),IF(LEN(TRIM(P60))=0,"!!",IF(ISERROR(AND(FIND("&amp;",P60),FIND("Yes",Q$6),FIND("_",$A60))),IF(Q$6="Yes",IF(ISERROR(IF(AND(LEN(TRIM(Q60))=0,Q$6="Yes",FIND("_",$A60)),"!&amp;")="!&amp;")," ","!&amp;"),IF(ISERROR(IF(AND(FIND("&amp;",P60),Q$6="No",FIND("_",$A60)),"!&amp;")="!&amp;")," ","!&amp;")),IF(LEN(TRIM(Q60)),IF(AND(NOT(ISERROR(FIND("!o",$A60))),IF(Q60=Q$15,TRUE())),"!O",IF(AND(NOT(ISERROR(FIND("!c",$A60))),IF(Q60=Q$16,TRUE())),"!C",IF(AND(NOT(ISERROR(FIND("!y",$A60))),IF(Q60=Q$17,TRUE())),"!Y",IF(AND(NOT(ISERROR(FIND("!n",$A60))),IF(Q60=Q$18,TRUE())),"!N",IF(AND(NOT(ISERROR(FIND("!d",$A60))),IF(Q60=Q$19,TRUE())),"!D",IF(AND(NOT(ISERROR(FIND("d-",$A60))),IF(Q60&lt;&gt;Q59,TRUE())),"!-",IF(OR(AND($A60=$A59,Q60=Q59),AND($A60=$A58,Q60=Q58),AND($A60=$A57,Q60=Q57),AND($A60=$A56,Q60=Q56),AND($A60=$A55,Q60=Q55),AND($A60=$A54,Q60=Q54),AND($A60=$A53,Q60=Q53),AND($A60=$A52,Q60=Q52),AND($A60=$A51,Q60=Q51),AND($A60=$A50,Q60=Q50),AND($A60=$A49,Q60=Q49),AND($A60=$A48,Q60=Q48),AND($A60=$A47,Q60=Q47)),"!+",""))))))),"")))," ")</f>
        <v/>
      </c>
      <c r="S60" s="80" t="s">
        <v>682</v>
      </c>
      <c r="T60" s="47" t="str">
        <f aca="false">IF(OR(T$6="No",ISERROR(FIND("&amp;",S60)),ISERROR(FIND("_",$A60)))," ",LOWER(MID(S60,FIND("&amp;",S60)+1,1)))</f>
        <v>u</v>
      </c>
      <c r="U60" s="61" t="str">
        <f aca="false">IF(LEN(TRIM($B60)),IF(LEN(TRIM(S60))=0,"!!",IF(ISERROR(AND(FIND("&amp;",S60),FIND("Yes",T$6),FIND("_",$A60))),IF(T$6="Yes",IF(ISERROR(IF(AND(LEN(TRIM(T60))=0,T$6="Yes",FIND("_",$A60)),"!&amp;")="!&amp;")," ","!&amp;"),IF(ISERROR(IF(AND(FIND("&amp;",S60),T$6="No",FIND("_",$A60)),"!&amp;")="!&amp;")," ","!&amp;")),IF(LEN(TRIM(T60)),IF(AND(NOT(ISERROR(FIND("!o",$A60))),IF(T60=T$15,TRUE())),"!O",IF(AND(NOT(ISERROR(FIND("!c",$A60))),IF(T60=T$16,TRUE())),"!C",IF(AND(NOT(ISERROR(FIND("!y",$A60))),IF(T60=T$17,TRUE())),"!Y",IF(AND(NOT(ISERROR(FIND("!n",$A60))),IF(T60=T$18,TRUE())),"!N",IF(AND(NOT(ISERROR(FIND("!d",$A60))),IF(T60=T$19,TRUE())),"!D",IF(AND(NOT(ISERROR(FIND("d-",$A60))),IF(T60&lt;&gt;T59,TRUE())),"!-",IF(OR(AND($A60=$A59,T60=T59),AND($A60=$A58,T60=T58),AND($A60=$A57,T60=T57),AND($A60=$A56,T60=T56),AND($A60=$A55,T60=T55),AND($A60=$A54,T60=T54),AND($A60=$A53,T60=T53),AND($A60=$A52,T60=T52),AND($A60=$A51,T60=T51),AND($A60=$A50,T60=T50),AND($A60=$A49,T60=T49),AND($A60=$A48,T60=T48),AND($A60=$A47,T60=T47)),"!+",""))))))),"")))," ")</f>
        <v/>
      </c>
      <c r="V60" s="80" t="s">
        <v>683</v>
      </c>
      <c r="W60" s="47" t="str">
        <f aca="false">IF(OR(W$6="No",ISERROR(FIND("&amp;",V60)),ISERROR(FIND("_",$A60)))," ",LOWER(MID(V60,FIND("&amp;",V60)+1,1)))</f>
        <v>c</v>
      </c>
      <c r="X60" s="61" t="str">
        <f aca="false">IF(LEN(TRIM($B60)),IF(LEN(TRIM(V60))=0,"!!",IF(ISERROR(AND(FIND("&amp;",V60),FIND("Yes",W$6),FIND("_",$A60))),IF(W$6="Yes",IF(ISERROR(IF(AND(LEN(TRIM(W60))=0,W$6="Yes",FIND("_",$A60)),"!&amp;")="!&amp;")," ","!&amp;"),IF(ISERROR(IF(AND(FIND("&amp;",V60),W$6="No",FIND("_",$A60)),"!&amp;")="!&amp;")," ","!&amp;")),IF(LEN(TRIM(W60)),IF(AND(NOT(ISERROR(FIND("!o",$A60))),IF(W60=W$15,TRUE())),"!O",IF(AND(NOT(ISERROR(FIND("!c",$A60))),IF(W60=W$16,TRUE())),"!C",IF(AND(NOT(ISERROR(FIND("!y",$A60))),IF(W60=W$17,TRUE())),"!Y",IF(AND(NOT(ISERROR(FIND("!n",$A60))),IF(W60=W$18,TRUE())),"!N",IF(AND(NOT(ISERROR(FIND("!d",$A60))),IF(W60=W$19,TRUE())),"!D",IF(AND(NOT(ISERROR(FIND("d-",$A60))),IF(W60&lt;&gt;W59,TRUE())),"!-",IF(OR(AND($A60=$A59,W60=W59),AND($A60=$A58,W60=W58),AND($A60=$A57,W60=W57),AND($A60=$A56,W60=W56),AND($A60=$A55,W60=W55),AND($A60=$A54,W60=W54),AND($A60=$A53,W60=W53),AND($A60=$A52,W60=W52),AND($A60=$A51,W60=W51),AND($A60=$A50,W60=W50),AND($A60=$A49,W60=W49),AND($A60=$A48,W60=W48),AND($A60=$A47,W60=W47)),"!+",""))))))),"")))," ")</f>
        <v/>
      </c>
      <c r="Y60" s="80" t="s">
        <v>684</v>
      </c>
      <c r="Z60" s="47" t="str">
        <f aca="false">IF(OR(Z$6="No",ISERROR(FIND("&amp;",Y60)),ISERROR(FIND("_",$A60)))," ",LOWER(MID(Y60,FIND("&amp;",Y60)+1,1)))</f>
        <v>i</v>
      </c>
      <c r="AA60" s="61" t="str">
        <f aca="false">IF(LEN(TRIM($B60)),IF(LEN(TRIM(Y60))=0,"!!",IF(ISERROR(AND(FIND("&amp;",Y60),FIND("Yes",Z$6),FIND("_",$A60))),IF(Z$6="Yes",IF(ISERROR(IF(AND(LEN(TRIM(Z60))=0,Z$6="Yes",FIND("_",$A60)),"!&amp;")="!&amp;")," ","!&amp;"),IF(ISERROR(IF(AND(FIND("&amp;",Y60),Z$6="No",FIND("_",$A60)),"!&amp;")="!&amp;")," ","!&amp;")),IF(LEN(TRIM(Z60)),IF(AND(NOT(ISERROR(FIND("!o",$A60))),IF(Z60=Z$15,TRUE())),"!O",IF(AND(NOT(ISERROR(FIND("!c",$A60))),IF(Z60=Z$16,TRUE())),"!C",IF(AND(NOT(ISERROR(FIND("!y",$A60))),IF(Z60=Z$17,TRUE())),"!Y",IF(AND(NOT(ISERROR(FIND("!n",$A60))),IF(Z60=Z$18,TRUE())),"!N",IF(AND(NOT(ISERROR(FIND("!d",$A60))),IF(Z60=Z$19,TRUE())),"!D",IF(AND(NOT(ISERROR(FIND("d-",$A60))),IF(Z60&lt;&gt;Z59,TRUE())),"!-",IF(OR(AND($A60=$A59,Z60=Z59),AND($A60=$A58,Z60=Z58),AND($A60=$A57,Z60=Z57),AND($A60=$A56,Z60=Z56),AND($A60=$A55,Z60=Z55),AND($A60=$A54,Z60=Z54),AND($A60=$A53,Z60=Z53),AND($A60=$A52,Z60=Z52),AND($A60=$A51,Z60=Z51),AND($A60=$A50,Z60=Z50),AND($A60=$A49,Z60=Z49),AND($A60=$A48,Z60=Z48),AND($A60=$A47,Z60=Z47)),"!+",""))))))),"")))," ")</f>
        <v/>
      </c>
      <c r="AB60" s="81" t="s">
        <v>685</v>
      </c>
      <c r="AC60" s="47" t="str">
        <f aca="false">IF(OR(AC$6="No",ISERROR(FIND("&amp;",AB60)),ISERROR(FIND("_",$A60)))," ",LOWER(MID(AB60,FIND("&amp;",AB60)+1,1)))</f>
        <v> </v>
      </c>
      <c r="AD60" s="61" t="str">
        <f aca="false">IF(LEN(TRIM($B60)),IF(LEN(TRIM(AB60))=0,"!!",IF(ISERROR(AND(FIND("&amp;",AB60),FIND("Yes",AC$6),FIND("_",$A60))),IF(AC$6="Yes",IF(ISERROR(IF(AND(LEN(TRIM(AC60))=0,AC$6="Yes",FIND("_",$A60)),"!&amp;")="!&amp;")," ","!&amp;"),IF(ISERROR(IF(AND(FIND("&amp;",AB60),AC$6="No",FIND("_",$A60)),"!&amp;")="!&amp;")," ","!&amp;")),IF(LEN(TRIM(AC60)),IF(AND(NOT(ISERROR(FIND("!o",$A60))),IF(AC60=AC$15,TRUE())),"!O",IF(AND(NOT(ISERROR(FIND("!c",$A60))),IF(AC60=AC$16,TRUE())),"!C",IF(AND(NOT(ISERROR(FIND("!y",$A60))),IF(AC60=AC$17,TRUE())),"!Y",IF(AND(NOT(ISERROR(FIND("!n",$A60))),IF(AC60=AC$18,TRUE())),"!N",IF(AND(NOT(ISERROR(FIND("!d",$A60))),IF(AC60=AC$19,TRUE())),"!D",IF(AND(NOT(ISERROR(FIND("d-",$A60))),IF(AC60&lt;&gt;AC59,TRUE())),"!-",IF(OR(AND($A60=$A59,AC60=AC59),AND($A60=$A58,AC60=AC58),AND($A60=$A57,AC60=AC57),AND($A60=$A56,AC60=AC56),AND($A60=$A55,AC60=AC55),AND($A60=$A54,AC60=AC54),AND($A60=$A53,AC60=AC53),AND($A60=$A52,AC60=AC52),AND($A60=$A51,AC60=AC51),AND($A60=$A50,AC60=AC50),AND($A60=$A49,AC60=AC49),AND($A60=$A48,AC60=AC48),AND($A60=$A47,AC60=AC47)),"!+",""))))))),"")))," ")</f>
        <v> </v>
      </c>
      <c r="AE60" s="82" t="s">
        <v>686</v>
      </c>
      <c r="AF60" s="47" t="str">
        <f aca="false">IF(OR(AF$6="No",ISERROR(FIND("&amp;",AE60)),ISERROR(FIND("_",$A60)))," ",LOWER(MID(AE60,FIND("&amp;",AE60)+1,1)))</f>
        <v>s</v>
      </c>
      <c r="AG60" s="61" t="str">
        <f aca="false">IF(LEN(TRIM($B60)),IF(LEN(TRIM(AE60))=0,"!!",IF(ISERROR(AND(FIND("&amp;",AE60),FIND("Yes",AF$6),FIND("_",$A60))),IF(AF$6="Yes",IF(ISERROR(IF(AND(LEN(TRIM(AF60))=0,AF$6="Yes",FIND("_",$A60)),"!&amp;")="!&amp;")," ","!&amp;"),IF(ISERROR(IF(AND(FIND("&amp;",AE60),AF$6="No",FIND("_",$A60)),"!&amp;")="!&amp;")," ","!&amp;")),IF(LEN(TRIM(AF60)),IF(AND(NOT(ISERROR(FIND("!o",$A60))),IF(AF60=AF$15,TRUE())),"!O",IF(AND(NOT(ISERROR(FIND("!c",$A60))),IF(AF60=AF$16,TRUE())),"!C",IF(AND(NOT(ISERROR(FIND("!y",$A60))),IF(AF60=AF$17,TRUE())),"!Y",IF(AND(NOT(ISERROR(FIND("!n",$A60))),IF(AF60=AF$18,TRUE())),"!N",IF(AND(NOT(ISERROR(FIND("!d",$A60))),IF(AF60=AF$19,TRUE())),"!D",IF(AND(NOT(ISERROR(FIND("d-",$A60))),IF(AF60&lt;&gt;AF59,TRUE())),"!-",IF(OR(AND($A60=$A59,AF60=AF59),AND($A60=$A58,AF60=AF58),AND($A60=$A57,AF60=AF57),AND($A60=$A56,AF60=AF56),AND($A60=$A55,AF60=AF55),AND($A60=$A54,AF60=AF54),AND($A60=$A53,AF60=AF53),AND($A60=$A52,AF60=AF52),AND($A60=$A51,AF60=AF51),AND($A60=$A50,AF60=AF50),AND($A60=$A49,AF60=AF49),AND($A60=$A48,AF60=AF48),AND($A60=$A47,AF60=AF47)),"!+",""))))))),"")))," ")</f>
        <v/>
      </c>
      <c r="AH60" s="83" t="s">
        <v>687</v>
      </c>
      <c r="AI60" s="47" t="str">
        <f aca="false">IF(OR(AI$6="No",ISERROR(FIND("&amp;",AH60)),ISERROR(FIND("_",$A60)))," ",LOWER(MID(AH60,FIND("&amp;",AH60)+1,1)))</f>
        <v>s</v>
      </c>
      <c r="AJ60" s="61" t="str">
        <f aca="false">IF(LEN(TRIM($B60)),IF(LEN(TRIM(AH60))=0,"!!",IF(ISERROR(AND(FIND("&amp;",AH60),FIND("Yes",AI$6),FIND("_",$A60))),IF(AI$6="Yes",IF(ISERROR(IF(AND(LEN(TRIM(AI60))=0,AI$6="Yes",FIND("_",$A60)),"!&amp;")="!&amp;")," ","!&amp;"),IF(ISERROR(IF(AND(FIND("&amp;",AH60),AI$6="No",FIND("_",$A60)),"!&amp;")="!&amp;")," ","!&amp;")),IF(LEN(TRIM(AI60)),IF(AND(NOT(ISERROR(FIND("!o",$A60))),IF(AI60=AI$15,TRUE())),"!O",IF(AND(NOT(ISERROR(FIND("!c",$A60))),IF(AI60=AI$16,TRUE())),"!C",IF(AND(NOT(ISERROR(FIND("!y",$A60))),IF(AI60=AI$17,TRUE())),"!Y",IF(AND(NOT(ISERROR(FIND("!n",$A60))),IF(AI60=AI$18,TRUE())),"!N",IF(AND(NOT(ISERROR(FIND("!d",$A60))),IF(AI60=AI$19,TRUE())),"!D",IF(AND(NOT(ISERROR(FIND("d-",$A60))),IF(AI60&lt;&gt;AI59,TRUE())),"!-",IF(OR(AND($A60=$A59,AI60=AI59),AND($A60=$A58,AI60=AI58),AND($A60=$A57,AI60=AI57),AND($A60=$A56,AI60=AI56),AND($A60=$A55,AI60=AI55),AND($A60=$A54,AI60=AI54),AND($A60=$A53,AI60=AI53),AND($A60=$A52,AI60=AI52),AND($A60=$A51,AI60=AI51),AND($A60=$A50,AI60=AI50),AND($A60=$A49,AI60=AI49),AND($A60=$A48,AI60=AI48),AND($A60=$A47,AI60=AI47)),"!+",""))))))),"")))," ")</f>
        <v/>
      </c>
      <c r="AK60" s="86" t="s">
        <v>688</v>
      </c>
      <c r="AL60" s="47" t="str">
        <f aca="false">IF(OR(AL$6="No",ISERROR(FIND("&amp;",AK60)),ISERROR(FIND("_",$A60)))," ",LOWER(MID(AK60,FIND("&amp;",AK60)+1,1)))</f>
        <v> </v>
      </c>
      <c r="AM60" s="61" t="str">
        <f aca="false">IF(LEN(TRIM($B60)),IF(LEN(TRIM(AK60))=0,"!!",IF(ISERROR(AND(FIND("&amp;",AK60),FIND("Yes",AL$6),FIND("_",$A60))),IF(AL$6="Yes",IF(ISERROR(IF(AND(LEN(TRIM(AL60))=0,AL$6="Yes",FIND("_",$A60)),"!&amp;")="!&amp;")," ","!&amp;"),IF(ISERROR(IF(AND(FIND("&amp;",AK60),AL$6="No",FIND("_",$A60)),"!&amp;")="!&amp;")," ","!&amp;")),IF(LEN(TRIM(AL60)),IF(AND(NOT(ISERROR(FIND("!o",$A60))),IF(AL60=AL$15,TRUE())),"!O",IF(AND(NOT(ISERROR(FIND("!c",$A60))),IF(AL60=AL$16,TRUE())),"!C",IF(AND(NOT(ISERROR(FIND("!y",$A60))),IF(AL60=AL$17,TRUE())),"!Y",IF(AND(NOT(ISERROR(FIND("!n",$A60))),IF(AL60=AL$18,TRUE())),"!N",IF(AND(NOT(ISERROR(FIND("!d",$A60))),IF(AL60=AL$19,TRUE())),"!D",IF(AND(NOT(ISERROR(FIND("d-",$A60))),IF(AL60&lt;&gt;AL59,TRUE())),"!-",IF(OR(AND($A60=$A59,AL60=AL59),AND($A60=$A58,AL60=AL58),AND($A60=$A57,AL60=AL57),AND($A60=$A56,AL60=AL56),AND($A60=$A55,AL60=AL55),AND($A60=$A54,AL60=AL54),AND($A60=$A53,AL60=AL53),AND($A60=$A52,AL60=AL52),AND($A60=$A51,AL60=AL51),AND($A60=$A50,AL60=AL50),AND($A60=$A49,AL60=AL49),AND($A60=$A48,AL60=AL48),AND($A60=$A47,AL60=AL47)),"!+",""))))))),"")))," ")</f>
        <v> </v>
      </c>
      <c r="AN60" s="80" t="s">
        <v>689</v>
      </c>
      <c r="AO60" s="47" t="str">
        <f aca="false">IF(OR(AO$6="No",ISERROR(FIND("&amp;",AN60)),ISERROR(FIND("_",$A60)))," ",LOWER(MID(AN60,FIND("&amp;",AN60)+1,1)))</f>
        <v>p</v>
      </c>
      <c r="AP60" s="61" t="str">
        <f aca="false">IF(LEN(TRIM($B60)),IF(LEN(TRIM(AN60))=0,"!!",IF(ISERROR(AND(FIND("&amp;",AN60),FIND("Yes",AO$6),FIND("_",$A60))),IF(AO$6="Yes",IF(ISERROR(IF(AND(LEN(TRIM(AO60))=0,AO$6="Yes",FIND("_",$A60)),"!&amp;")="!&amp;")," ","!&amp;"),IF(ISERROR(IF(AND(FIND("&amp;",AN60),AO$6="No",FIND("_",$A60)),"!&amp;")="!&amp;")," ","!&amp;")),IF(LEN(TRIM(AO60)),IF(AND(NOT(ISERROR(FIND("!o",$A60))),IF(AO60=AO$15,TRUE())),"!O",IF(AND(NOT(ISERROR(FIND("!c",$A60))),IF(AO60=AO$16,TRUE())),"!C",IF(AND(NOT(ISERROR(FIND("!y",$A60))),IF(AO60=AO$17,TRUE())),"!Y",IF(AND(NOT(ISERROR(FIND("!n",$A60))),IF(AO60=AO$18,TRUE())),"!N",IF(AND(NOT(ISERROR(FIND("!d",$A60))),IF(AO60=AO$19,TRUE())),"!D",IF(AND(NOT(ISERROR(FIND("d-",$A60))),IF(AO60&lt;&gt;AO59,TRUE())),"!-",IF(OR(AND($A60=$A59,AO60=AO59),AND($A60=$A58,AO60=AO58),AND($A60=$A57,AO60=AO57),AND($A60=$A56,AO60=AO56),AND($A60=$A55,AO60=AO55),AND($A60=$A54,AO60=AO54),AND($A60=$A53,AO60=AO53),AND($A60=$A52,AO60=AO52),AND($A60=$A51,AO60=AO51),AND($A60=$A50,AO60=AO50),AND($A60=$A49,AO60=AO49),AND($A60=$A48,AO60=AO48),AND($A60=$A47,AO60=AO47)),"!+",""))))))),"")))," ")</f>
        <v/>
      </c>
      <c r="AQ60" s="80" t="s">
        <v>690</v>
      </c>
      <c r="AR60" s="47" t="str">
        <f aca="false">IF(OR(AR$6="No",ISERROR(FIND("&amp;",AQ60)),ISERROR(FIND("_",$A60)))," ",LOWER(MID(AQ60,FIND("&amp;",AQ60)+1,1)))</f>
        <v>s</v>
      </c>
      <c r="AS60" s="61" t="str">
        <f aca="false">IF(LEN(TRIM($B60)),IF(LEN(TRIM(AQ60))=0,"!!",IF(ISERROR(AND(FIND("&amp;",AQ60),FIND("Yes",AR$6),FIND("_",$A60))),IF(AR$6="Yes",IF(ISERROR(IF(AND(LEN(TRIM(AR60))=0,AR$6="Yes",FIND("_",$A60)),"!&amp;")="!&amp;")," ","!&amp;"),IF(ISERROR(IF(AND(FIND("&amp;",AQ60),AR$6="No",FIND("_",$A60)),"!&amp;")="!&amp;")," ","!&amp;")),IF(LEN(TRIM(AR60)),IF(AND(NOT(ISERROR(FIND("!o",$A60))),IF(AR60=AR$15,TRUE())),"!O",IF(AND(NOT(ISERROR(FIND("!c",$A60))),IF(AR60=AR$16,TRUE())),"!C",IF(AND(NOT(ISERROR(FIND("!y",$A60))),IF(AR60=AR$17,TRUE())),"!Y",IF(AND(NOT(ISERROR(FIND("!n",$A60))),IF(AR60=AR$18,TRUE())),"!N",IF(AND(NOT(ISERROR(FIND("!d",$A60))),IF(AR60=AR$19,TRUE())),"!D",IF(AND(NOT(ISERROR(FIND("d-",$A60))),IF(AR60&lt;&gt;AR59,TRUE())),"!-",IF(OR(AND($A60=$A59,AR60=AR59),AND($A60=$A58,AR60=AR58),AND($A60=$A57,AR60=AR57),AND($A60=$A56,AR60=AR56),AND($A60=$A55,AR60=AR55),AND($A60=$A54,AR60=AR54),AND($A60=$A53,AR60=AR53),AND($A60=$A52,AR60=AR52),AND($A60=$A51,AR60=AR51),AND($A60=$A50,AR60=AR50),AND($A60=$A49,AR60=AR49),AND($A60=$A48,AR60=AR48),AND($A60=$A47,AR60=AR47)),"!+",""))))))),"")))," ")</f>
        <v/>
      </c>
      <c r="AT60" s="85" t="s">
        <v>691</v>
      </c>
      <c r="AU60" s="47" t="str">
        <f aca="false">IF(OR(AU$6="No",ISERROR(FIND("&amp;",AT60)),ISERROR(FIND("_",$A60)))," ",LOWER(MID(AT60,FIND("&amp;",AT60)+1,1)))</f>
        <v>о</v>
      </c>
      <c r="AV60" s="61" t="str">
        <f aca="false">IF(LEN(TRIM($B60)),IF(LEN(TRIM(AT60))=0,"!!",IF(ISERROR(AND(FIND("&amp;",AT60),FIND("Yes",AU$6),FIND("_",$A60))),IF(AU$6="Yes",IF(ISERROR(IF(AND(LEN(TRIM(AU60))=0,AU$6="Yes",FIND("_",$A60)),"!&amp;")="!&amp;")," ","!&amp;"),IF(ISERROR(IF(AND(FIND("&amp;",AT60),AU$6="No",FIND("_",$A60)),"!&amp;")="!&amp;")," ","!&amp;")),IF(LEN(TRIM(AU60)),IF(AND(NOT(ISERROR(FIND("!o",$A60))),IF(AU60=AU$15,TRUE())),"!O",IF(AND(NOT(ISERROR(FIND("!c",$A60))),IF(AU60=AU$16,TRUE())),"!C",IF(AND(NOT(ISERROR(FIND("!y",$A60))),IF(AU60=AU$17,TRUE())),"!Y",IF(AND(NOT(ISERROR(FIND("!n",$A60))),IF(AU60=AU$18,TRUE())),"!N",IF(AND(NOT(ISERROR(FIND("!d",$A60))),IF(AU60=AU$19,TRUE())),"!D",IF(AND(NOT(ISERROR(FIND("d-",$A60))),IF(AU60&lt;&gt;AU59,TRUE())),"!-",IF(OR(AND($A60=$A59,AU60=AU59),AND($A60=$A58,AU60=AU58),AND($A60=$A57,AU60=AU57),AND($A60=$A56,AU60=AU56),AND($A60=$A55,AU60=AU55),AND($A60=$A54,AU60=AU54),AND($A60=$A53,AU60=AU53),AND($A60=$A52,AU60=AU52),AND($A60=$A51,AU60=AU51),AND($A60=$A50,AU60=AU50),AND($A60=$A49,AU60=AU49),AND($A60=$A48,AU60=AU48),AND($A60=$A47,AU60=AU47)),"!+",""))))))),"")))," ")</f>
        <v/>
      </c>
      <c r="AW60" s="80" t="s">
        <v>692</v>
      </c>
      <c r="AX60" s="47" t="str">
        <f aca="false">IF(OR(AX$6="No",ISERROR(FIND("&amp;",AW60)),ISERROR(FIND("_",$A60)))," ",LOWER(MID(AW60,FIND("&amp;",AW60)+1,1)))</f>
        <v>b</v>
      </c>
      <c r="AY60" s="61" t="str">
        <f aca="false">IF(LEN(TRIM($B60)),IF(LEN(TRIM(AW60))=0,"!!",IF(ISERROR(AND(FIND("&amp;",AW60),FIND("Yes",AX$6),FIND("_",$A60))),IF(AX$6="Yes",IF(ISERROR(IF(AND(LEN(TRIM(AX60))=0,AX$6="Yes",FIND("_",$A60)),"!&amp;")="!&amp;")," ","!&amp;"),IF(ISERROR(IF(AND(FIND("&amp;",AW60),AX$6="No",FIND("_",$A60)),"!&amp;")="!&amp;")," ","!&amp;")),IF(LEN(TRIM(AX60)),IF(AND(NOT(ISERROR(FIND("!o",$A60))),IF(AX60=AX$15,TRUE())),"!O",IF(AND(NOT(ISERROR(FIND("!c",$A60))),IF(AX60=AX$16,TRUE())),"!C",IF(AND(NOT(ISERROR(FIND("!y",$A60))),IF(AX60=AX$17,TRUE())),"!Y",IF(AND(NOT(ISERROR(FIND("!n",$A60))),IF(AX60=AX$18,TRUE())),"!N",IF(AND(NOT(ISERROR(FIND("!d",$A60))),IF(AX60=AX$19,TRUE())),"!D",IF(AND(NOT(ISERROR(FIND("d-",$A60))),IF(AX60&lt;&gt;AX59,TRUE())),"!-",IF(OR(AND($A60=$A59,AX60=AX59),AND($A60=$A58,AX60=AX58),AND($A60=$A57,AX60=AX57),AND($A60=$A56,AX60=AX56),AND($A60=$A55,AX60=AX55),AND($A60=$A54,AX60=AX54),AND($A60=$A53,AX60=AX53),AND($A60=$A52,AX60=AX52),AND($A60=$A51,AX60=AX51),AND($A60=$A50,AX60=AX50),AND($A60=$A49,AX60=AX49),AND($A60=$A48,AX60=AX48),AND($A60=$A47,AX60=AX47)),"!+",""))))))),"")))," ")</f>
        <v/>
      </c>
      <c r="AZ60" s="80" t="str">
        <f aca="false">SUBSTITUTE($D60,"&amp;","")</f>
        <v>Settings...</v>
      </c>
      <c r="BA60" s="47" t="str">
        <f aca="false">IF(OR(BA$6="No",ISERROR(FIND("&amp;",AZ60)),ISERROR(FIND("_",$A60)))," ",LOWER(MID(AZ60,FIND("&amp;",AZ60)+1,1)))</f>
        <v> </v>
      </c>
      <c r="BB60" s="61" t="str">
        <f aca="false">IF(LEN(TRIM($B60)),IF(LEN(TRIM(AZ60))=0,"!!",IF(ISERROR(AND(FIND("&amp;",AZ60),FIND("Yes",BA$6),FIND("_",$A60))),IF(BA$6="Yes",IF(ISERROR(IF(AND(LEN(TRIM(BA60))=0,BA$6="Yes",FIND("_",$A60)),"!&amp;")="!&amp;")," ","!&amp;"),IF(ISERROR(IF(AND(FIND("&amp;",AZ60),BA$6="No",FIND("_",$A60)),"!&amp;")="!&amp;")," ","!&amp;")),IF(LEN(TRIM(BA60)),IF(AND(NOT(ISERROR(FIND("!o",$A60))),IF(BA60=BA$15,TRUE())),"!O",IF(AND(NOT(ISERROR(FIND("!c",$A60))),IF(BA60=BA$16,TRUE())),"!C",IF(AND(NOT(ISERROR(FIND("!y",$A60))),IF(BA60=BA$17,TRUE())),"!Y",IF(AND(NOT(ISERROR(FIND("!n",$A60))),IF(BA60=BA$18,TRUE())),"!N",IF(AND(NOT(ISERROR(FIND("!d",$A60))),IF(BA60=BA$19,TRUE())),"!D",IF(AND(NOT(ISERROR(FIND("d-",$A60))),IF(BA60&lt;&gt;BA59,TRUE())),"!-",IF(OR(AND($A60=$A59,BA60=BA59),AND($A60=$A58,BA60=BA58),AND($A60=$A57,BA60=BA57),AND($A60=$A56,BA60=BA56),AND($A60=$A55,BA60=BA55),AND($A60=$A54,BA60=BA54),AND($A60=$A53,BA60=BA53),AND($A60=$A52,BA60=BA52),AND($A60=$A51,BA60=BA51),AND($A60=$A50,BA60=BA50),AND($A60=$A49,BA60=BA49),AND($A60=$A48,BA60=BA48),AND($A60=$A47,BA60=BA47)),"!+",""))))))),"")))," ")</f>
        <v>!&amp;</v>
      </c>
    </row>
    <row collapsed="false" customFormat="false" customHeight="false" hidden="false" ht="13.55" outlineLevel="0" r="61">
      <c r="E61" s="37"/>
      <c r="F61" s="37"/>
      <c r="H61" s="37"/>
      <c r="I61" s="37"/>
      <c r="K61" s="37"/>
      <c r="L61" s="37"/>
      <c r="N61" s="37"/>
      <c r="O61" s="37"/>
      <c r="Q61" s="37"/>
      <c r="R61" s="37"/>
      <c r="T61" s="37"/>
      <c r="U61" s="37"/>
      <c r="W61" s="37"/>
      <c r="X61" s="37"/>
      <c r="Z61" s="37"/>
      <c r="AA61" s="37"/>
      <c r="AC61" s="37"/>
      <c r="AD61" s="37"/>
      <c r="AE61" s="77"/>
      <c r="AF61" s="37"/>
      <c r="AG61" s="37"/>
      <c r="AI61" s="37"/>
      <c r="AJ61" s="37"/>
      <c r="AL61" s="37"/>
      <c r="AM61" s="37"/>
      <c r="AO61" s="37"/>
      <c r="AP61" s="37"/>
      <c r="AR61" s="37"/>
      <c r="AS61" s="37"/>
      <c r="AU61" s="37"/>
      <c r="AV61" s="37"/>
      <c r="AX61" s="37"/>
      <c r="AY61" s="37"/>
      <c r="AZ61" s="2"/>
      <c r="BA61" s="37"/>
      <c r="BB61" s="37"/>
    </row>
    <row collapsed="false" customFormat="false" customHeight="true" hidden="false" ht="12.75" outlineLevel="0" r="62">
      <c r="A62" s="2"/>
      <c r="D62" s="40" t="s">
        <v>693</v>
      </c>
      <c r="E62" s="37"/>
      <c r="F62" s="37"/>
      <c r="G62" s="40" t="s">
        <v>693</v>
      </c>
      <c r="H62" s="37"/>
      <c r="I62" s="37"/>
      <c r="J62" s="40" t="s">
        <v>693</v>
      </c>
      <c r="K62" s="37"/>
      <c r="L62" s="37"/>
      <c r="M62" s="40" t="s">
        <v>693</v>
      </c>
      <c r="N62" s="37"/>
      <c r="O62" s="37"/>
      <c r="P62" s="40" t="s">
        <v>693</v>
      </c>
      <c r="Q62" s="37"/>
      <c r="R62" s="37"/>
      <c r="S62" s="40" t="s">
        <v>693</v>
      </c>
      <c r="T62" s="37"/>
      <c r="U62" s="37"/>
      <c r="V62" s="40" t="s">
        <v>693</v>
      </c>
      <c r="W62" s="37"/>
      <c r="X62" s="37"/>
      <c r="Y62" s="40" t="s">
        <v>693</v>
      </c>
      <c r="Z62" s="37"/>
      <c r="AA62" s="37"/>
      <c r="AB62" s="40" t="s">
        <v>693</v>
      </c>
      <c r="AC62" s="37"/>
      <c r="AD62" s="37"/>
      <c r="AE62" s="40" t="s">
        <v>693</v>
      </c>
      <c r="AF62" s="37"/>
      <c r="AG62" s="37"/>
      <c r="AH62" s="40" t="s">
        <v>693</v>
      </c>
      <c r="AI62" s="37"/>
      <c r="AJ62" s="37"/>
      <c r="AK62" s="40" t="s">
        <v>693</v>
      </c>
      <c r="AL62" s="37"/>
      <c r="AM62" s="37"/>
      <c r="AN62" s="40" t="s">
        <v>693</v>
      </c>
      <c r="AO62" s="37"/>
      <c r="AP62" s="37"/>
      <c r="AQ62" s="40" t="s">
        <v>693</v>
      </c>
      <c r="AR62" s="37"/>
      <c r="AS62" s="37"/>
      <c r="AT62" s="40" t="s">
        <v>693</v>
      </c>
      <c r="AU62" s="37"/>
      <c r="AV62" s="37"/>
      <c r="AW62" s="40" t="s">
        <v>693</v>
      </c>
      <c r="AX62" s="37"/>
      <c r="AY62" s="37"/>
      <c r="AZ62" s="40" t="str">
        <f aca="false">SUBSTITUTE($D62,"&amp;","")</f>
        <v>Main Form; File-Menu; Help: []</v>
      </c>
      <c r="BA62" s="37"/>
      <c r="BB62" s="37"/>
    </row>
    <row collapsed="false" customFormat="false" customHeight="true" hidden="false" ht="12.75" outlineLevel="0" r="63">
      <c r="A63" s="47" t="s">
        <v>694</v>
      </c>
      <c r="B63" s="41" t="s">
        <v>133</v>
      </c>
      <c r="C63" s="50" t="s">
        <v>695</v>
      </c>
      <c r="D63" s="80" t="s">
        <v>696</v>
      </c>
      <c r="E63" s="47" t="str">
        <f aca="false">IF(OR(E$6="No",ISERROR(FIND("&amp;",D63)),ISERROR(FIND("_",$A63)))," ",LOWER(MID(D63,FIND("&amp;",D63)+1,1)))</f>
        <v>h</v>
      </c>
      <c r="F63" s="61" t="str">
        <f aca="false">IF(LEN(TRIM($B63)),IF(LEN(TRIM(D63))=0,"!!",IF(ISERROR(AND(FIND("&amp;",D63),FIND("Yes",E$6),FIND("_",$A63))),IF(E$6="Yes",IF(ISERROR(IF(AND(LEN(TRIM(E63))=0,E$6="Yes",FIND("_",$A63)),"!&amp;")="!&amp;")," ","!&amp;"),IF(ISERROR(IF(AND(FIND("&amp;",D63),E$6="No",FIND("_",$A63)),"!&amp;")="!&amp;")," ","!&amp;")),IF(LEN(TRIM(E63)),IF(AND(NOT(ISERROR(FIND("!o",$A63))),IF(E63=E$15,TRUE())),"!O",IF(AND(NOT(ISERROR(FIND("!c",$A63))),IF(E63=E$16,TRUE())),"!C",IF(AND(NOT(ISERROR(FIND("!y",$A63))),IF(E63=E$17,TRUE())),"!Y",IF(AND(NOT(ISERROR(FIND("!n",$A63))),IF(E63=E$18,TRUE())),"!N",IF(AND(NOT(ISERROR(FIND("!d",$A63))),IF(E63=E$19,TRUE())),"!D",IF(AND(NOT(ISERROR(FIND("d-",$A63))),IF(E63&lt;&gt;E62,TRUE())),"!-",IF(OR(AND($A63=$A62,E63=E62),AND($A63=$A61,E63=E61),AND($A63=$A60,E63=E60),AND($A63=$A59,E63=E59),AND($A63=$A58,E63=E58),AND($A63=$A57,E63=E57),AND($A63=$A56,E63=E56),AND($A63=$A55,E63=E55),AND($A63=$A54,E63=E54),AND($A63=$A53,E63=E53),AND($A63=$A52,E63=E52),AND($A63=$A51,E63=E51),AND($A63=$A50,E63=E50)),"!+",""))))))),"")))," ")</f>
        <v/>
      </c>
      <c r="G63" s="80" t="s">
        <v>697</v>
      </c>
      <c r="H63" s="47" t="str">
        <f aca="false">IF(OR(H$6="No",ISERROR(FIND("&amp;",G63)),ISERROR(FIND("_",$A63)))," ",LOWER(MID(G63,FIND("&amp;",G63)+1,1)))</f>
        <v>h</v>
      </c>
      <c r="I63" s="61" t="str">
        <f aca="false">IF(LEN(TRIM($B63)),IF(LEN(TRIM(G63))=0,"!!",IF(ISERROR(AND(FIND("&amp;",G63),FIND("Yes",H$6),FIND("_",$A63))),IF(H$6="Yes",IF(ISERROR(IF(AND(LEN(TRIM(H63))=0,H$6="Yes",FIND("_",$A63)),"!&amp;")="!&amp;")," ","!&amp;"),IF(ISERROR(IF(AND(FIND("&amp;",G63),H$6="No",FIND("_",$A63)),"!&amp;")="!&amp;")," ","!&amp;")),IF(LEN(TRIM(H63)),IF(AND(NOT(ISERROR(FIND("!o",$A63))),IF(H63=H$15,TRUE())),"!O",IF(AND(NOT(ISERROR(FIND("!c",$A63))),IF(H63=H$16,TRUE())),"!C",IF(AND(NOT(ISERROR(FIND("!y",$A63))),IF(H63=H$17,TRUE())),"!Y",IF(AND(NOT(ISERROR(FIND("!n",$A63))),IF(H63=H$18,TRUE())),"!N",IF(AND(NOT(ISERROR(FIND("!d",$A63))),IF(H63=H$19,TRUE())),"!D",IF(AND(NOT(ISERROR(FIND("d-",$A63))),IF(H63&lt;&gt;H62,TRUE())),"!-",IF(OR(AND($A63=$A62,H63=H62),AND($A63=$A61,H63=H61),AND($A63=$A60,H63=H60),AND($A63=$A59,H63=H59),AND($A63=$A58,H63=H58),AND($A63=$A57,H63=H57),AND($A63=$A56,H63=H56),AND($A63=$A55,H63=H55),AND($A63=$A54,H63=H54),AND($A63=$A53,H63=H53),AND($A63=$A52,H63=H52),AND($A63=$A51,H63=H51),AND($A63=$A50,H63=H50)),"!+",""))))))),"")))," ")</f>
        <v/>
      </c>
      <c r="J63" s="80" t="s">
        <v>698</v>
      </c>
      <c r="K63" s="47" t="str">
        <f aca="false">IF(OR(K$6="No",ISERROR(FIND("&amp;",J63)),ISERROR(FIND("_",$A63)))," ",LOWER(MID(J63,FIND("&amp;",J63)+1,1)))</f>
        <v>o</v>
      </c>
      <c r="L63" s="61" t="str">
        <f aca="false">IF(LEN(TRIM($B63)),IF(LEN(TRIM(J63))=0,"!!",IF(ISERROR(AND(FIND("&amp;",J63),FIND("Yes",K$6),FIND("_",$A63))),IF(K$6="Yes",IF(ISERROR(IF(AND(LEN(TRIM(K63))=0,K$6="Yes",FIND("_",$A63)),"!&amp;")="!&amp;")," ","!&amp;"),IF(ISERROR(IF(AND(FIND("&amp;",J63),K$6="No",FIND("_",$A63)),"!&amp;")="!&amp;")," ","!&amp;")),IF(LEN(TRIM(K63)),IF(AND(NOT(ISERROR(FIND("!o",$A63))),IF(K63=K$15,TRUE())),"!O",IF(AND(NOT(ISERROR(FIND("!c",$A63))),IF(K63=K$16,TRUE())),"!C",IF(AND(NOT(ISERROR(FIND("!y",$A63))),IF(K63=K$17,TRUE())),"!Y",IF(AND(NOT(ISERROR(FIND("!n",$A63))),IF(K63=K$18,TRUE())),"!N",IF(AND(NOT(ISERROR(FIND("!d",$A63))),IF(K63=K$19,TRUE())),"!D",IF(AND(NOT(ISERROR(FIND("d-",$A63))),IF(K63&lt;&gt;K62,TRUE())),"!-",IF(OR(AND($A63=$A62,K63=K62),AND($A63=$A61,K63=K61),AND($A63=$A60,K63=K60),AND($A63=$A59,K63=K59),AND($A63=$A58,K63=K58),AND($A63=$A57,K63=K57),AND($A63=$A56,K63=K56),AND($A63=$A55,K63=K55),AND($A63=$A54,K63=K54),AND($A63=$A53,K63=K53),AND($A63=$A52,K63=K52),AND($A63=$A51,K63=K51),AND($A63=$A50,K63=K50)),"!+",""))))))),"")))," ")</f>
        <v/>
      </c>
      <c r="M63" s="80" t="s">
        <v>699</v>
      </c>
      <c r="N63" s="47" t="str">
        <f aca="false">IF(OR(N$6="No",ISERROR(FIND("&amp;",M63)),ISERROR(FIND("_",$A63)))," ",LOWER(MID(M63,FIND("&amp;",M63)+1,1)))</f>
        <v>o</v>
      </c>
      <c r="O63" s="61" t="str">
        <f aca="false">IF(LEN(TRIM($B63)),IF(LEN(TRIM(M63))=0,"!!",IF(ISERROR(AND(FIND("&amp;",M63),FIND("Yes",N$6),FIND("_",$A63))),IF(N$6="Yes",IF(ISERROR(IF(AND(LEN(TRIM(N63))=0,N$6="Yes",FIND("_",$A63)),"!&amp;")="!&amp;")," ","!&amp;"),IF(ISERROR(IF(AND(FIND("&amp;",M63),N$6="No",FIND("_",$A63)),"!&amp;")="!&amp;")," ","!&amp;")),IF(LEN(TRIM(N63)),IF(AND(NOT(ISERROR(FIND("!o",$A63))),IF(N63=N$15,TRUE())),"!O",IF(AND(NOT(ISERROR(FIND("!c",$A63))),IF(N63=N$16,TRUE())),"!C",IF(AND(NOT(ISERROR(FIND("!y",$A63))),IF(N63=N$17,TRUE())),"!Y",IF(AND(NOT(ISERROR(FIND("!n",$A63))),IF(N63=N$18,TRUE())),"!N",IF(AND(NOT(ISERROR(FIND("!d",$A63))),IF(N63=N$19,TRUE())),"!D",IF(AND(NOT(ISERROR(FIND("d-",$A63))),IF(N63&lt;&gt;N62,TRUE())),"!-",IF(OR(AND($A63=$A62,N63=N62),AND($A63=$A61,N63=N61),AND($A63=$A60,N63=N60),AND($A63=$A59,N63=N59),AND($A63=$A58,N63=N58),AND($A63=$A57,N63=N57),AND($A63=$A56,N63=N56),AND($A63=$A55,N63=N55),AND($A63=$A54,N63=N54),AND($A63=$A53,N63=N53),AND($A63=$A52,N63=N52),AND($A63=$A51,N63=N51),AND($A63=$A50,N63=N50)),"!+",""))))))),"")))," ")</f>
        <v/>
      </c>
      <c r="P63" s="80" t="s">
        <v>700</v>
      </c>
      <c r="Q63" s="47" t="str">
        <f aca="false">IF(OR(Q$6="No",ISERROR(FIND("&amp;",P63)),ISERROR(FIND("_",$A63)))," ",LOWER(MID(P63,FIND("&amp;",P63)+1,1)))</f>
        <v>g</v>
      </c>
      <c r="R63" s="61" t="str">
        <f aca="false">IF(LEN(TRIM($B63)),IF(LEN(TRIM(P63))=0,"!!",IF(ISERROR(AND(FIND("&amp;",P63),FIND("Yes",Q$6),FIND("_",$A63))),IF(Q$6="Yes",IF(ISERROR(IF(AND(LEN(TRIM(Q63))=0,Q$6="Yes",FIND("_",$A63)),"!&amp;")="!&amp;")," ","!&amp;"),IF(ISERROR(IF(AND(FIND("&amp;",P63),Q$6="No",FIND("_",$A63)),"!&amp;")="!&amp;")," ","!&amp;")),IF(LEN(TRIM(Q63)),IF(AND(NOT(ISERROR(FIND("!o",$A63))),IF(Q63=Q$15,TRUE())),"!O",IF(AND(NOT(ISERROR(FIND("!c",$A63))),IF(Q63=Q$16,TRUE())),"!C",IF(AND(NOT(ISERROR(FIND("!y",$A63))),IF(Q63=Q$17,TRUE())),"!Y",IF(AND(NOT(ISERROR(FIND("!n",$A63))),IF(Q63=Q$18,TRUE())),"!N",IF(AND(NOT(ISERROR(FIND("!d",$A63))),IF(Q63=Q$19,TRUE())),"!D",IF(AND(NOT(ISERROR(FIND("d-",$A63))),IF(Q63&lt;&gt;Q62,TRUE())),"!-",IF(OR(AND($A63=$A62,Q63=Q62),AND($A63=$A61,Q63=Q61),AND($A63=$A60,Q63=Q60),AND($A63=$A59,Q63=Q59),AND($A63=$A58,Q63=Q58),AND($A63=$A57,Q63=Q57),AND($A63=$A56,Q63=Q56),AND($A63=$A55,Q63=Q55),AND($A63=$A54,Q63=Q54),AND($A63=$A53,Q63=Q53),AND($A63=$A52,Q63=Q52),AND($A63=$A51,Q63=Q51),AND($A63=$A50,Q63=Q50)),"!+",""))))))),"")))," ")</f>
        <v/>
      </c>
      <c r="S63" s="80" t="s">
        <v>701</v>
      </c>
      <c r="T63" s="47" t="str">
        <f aca="false">IF(OR(T$6="No",ISERROR(FIND("&amp;",S63)),ISERROR(FIND("_",$A63)))," ",LOWER(MID(S63,FIND("&amp;",S63)+1,1)))</f>
        <v>p</v>
      </c>
      <c r="U63" s="61" t="str">
        <f aca="false">IF(LEN(TRIM($B63)),IF(LEN(TRIM(S63))=0,"!!",IF(ISERROR(AND(FIND("&amp;",S63),FIND("Yes",T$6),FIND("_",$A63))),IF(T$6="Yes",IF(ISERROR(IF(AND(LEN(TRIM(T63))=0,T$6="Yes",FIND("_",$A63)),"!&amp;")="!&amp;")," ","!&amp;"),IF(ISERROR(IF(AND(FIND("&amp;",S63),T$6="No",FIND("_",$A63)),"!&amp;")="!&amp;")," ","!&amp;")),IF(LEN(TRIM(T63)),IF(AND(NOT(ISERROR(FIND("!o",$A63))),IF(T63=T$15,TRUE())),"!O",IF(AND(NOT(ISERROR(FIND("!c",$A63))),IF(T63=T$16,TRUE())),"!C",IF(AND(NOT(ISERROR(FIND("!y",$A63))),IF(T63=T$17,TRUE())),"!Y",IF(AND(NOT(ISERROR(FIND("!n",$A63))),IF(T63=T$18,TRUE())),"!N",IF(AND(NOT(ISERROR(FIND("!d",$A63))),IF(T63=T$19,TRUE())),"!D",IF(AND(NOT(ISERROR(FIND("d-",$A63))),IF(T63&lt;&gt;T62,TRUE())),"!-",IF(OR(AND($A63=$A62,T63=T62),AND($A63=$A61,T63=T61),AND($A63=$A60,T63=T60),AND($A63=$A59,T63=T59),AND($A63=$A58,T63=T58),AND($A63=$A57,T63=T57),AND($A63=$A56,T63=T56),AND($A63=$A55,T63=T55),AND($A63=$A54,T63=T54),AND($A63=$A53,T63=T53),AND($A63=$A52,T63=T52),AND($A63=$A51,T63=T51),AND($A63=$A50,T63=T50)),"!+",""))))))),"")))," ")</f>
        <v/>
      </c>
      <c r="V63" s="80" t="s">
        <v>702</v>
      </c>
      <c r="W63" s="47" t="str">
        <f aca="false">IF(OR(W$6="No",ISERROR(FIND("&amp;",V63)),ISERROR(FIND("_",$A63)))," ",LOWER(MID(V63,FIND("&amp;",V63)+1,1)))</f>
        <v>l</v>
      </c>
      <c r="X63" s="61" t="str">
        <f aca="false">IF(LEN(TRIM($B63)),IF(LEN(TRIM(V63))=0,"!!",IF(ISERROR(AND(FIND("&amp;",V63),FIND("Yes",W$6),FIND("_",$A63))),IF(W$6="Yes",IF(ISERROR(IF(AND(LEN(TRIM(W63))=0,W$6="Yes",FIND("_",$A63)),"!&amp;")="!&amp;")," ","!&amp;"),IF(ISERROR(IF(AND(FIND("&amp;",V63),W$6="No",FIND("_",$A63)),"!&amp;")="!&amp;")," ","!&amp;")),IF(LEN(TRIM(W63)),IF(AND(NOT(ISERROR(FIND("!o",$A63))),IF(W63=W$15,TRUE())),"!O",IF(AND(NOT(ISERROR(FIND("!c",$A63))),IF(W63=W$16,TRUE())),"!C",IF(AND(NOT(ISERROR(FIND("!y",$A63))),IF(W63=W$17,TRUE())),"!Y",IF(AND(NOT(ISERROR(FIND("!n",$A63))),IF(W63=W$18,TRUE())),"!N",IF(AND(NOT(ISERROR(FIND("!d",$A63))),IF(W63=W$19,TRUE())),"!D",IF(AND(NOT(ISERROR(FIND("d-",$A63))),IF(W63&lt;&gt;W62,TRUE())),"!-",IF(OR(AND($A63=$A62,W63=W62),AND($A63=$A61,W63=W61),AND($A63=$A60,W63=W60),AND($A63=$A59,W63=W59),AND($A63=$A58,W63=W58),AND($A63=$A57,W63=W57),AND($A63=$A56,W63=W56),AND($A63=$A55,W63=W55),AND($A63=$A54,W63=W54),AND($A63=$A53,W63=W53),AND($A63=$A52,W63=W52),AND($A63=$A51,W63=W51),AND($A63=$A50,W63=W50)),"!+",""))))))),"")))," ")</f>
        <v/>
      </c>
      <c r="Y63" s="80" t="s">
        <v>703</v>
      </c>
      <c r="Z63" s="47" t="str">
        <f aca="false">IF(OR(Z$6="No",ISERROR(FIND("&amp;",Y63)),ISERROR(FIND("_",$A63)))," ",LOWER(MID(Y63,FIND("&amp;",Y63)+1,1)))</f>
        <v>h</v>
      </c>
      <c r="AA63" s="61" t="str">
        <f aca="false">IF(LEN(TRIM($B63)),IF(LEN(TRIM(Y63))=0,"!!",IF(ISERROR(AND(FIND("&amp;",Y63),FIND("Yes",Z$6),FIND("_",$A63))),IF(Z$6="Yes",IF(ISERROR(IF(AND(LEN(TRIM(Z63))=0,Z$6="Yes",FIND("_",$A63)),"!&amp;")="!&amp;")," ","!&amp;"),IF(ISERROR(IF(AND(FIND("&amp;",Y63),Z$6="No",FIND("_",$A63)),"!&amp;")="!&amp;")," ","!&amp;")),IF(LEN(TRIM(Z63)),IF(AND(NOT(ISERROR(FIND("!o",$A63))),IF(Z63=Z$15,TRUE())),"!O",IF(AND(NOT(ISERROR(FIND("!c",$A63))),IF(Z63=Z$16,TRUE())),"!C",IF(AND(NOT(ISERROR(FIND("!y",$A63))),IF(Z63=Z$17,TRUE())),"!Y",IF(AND(NOT(ISERROR(FIND("!n",$A63))),IF(Z63=Z$18,TRUE())),"!N",IF(AND(NOT(ISERROR(FIND("!d",$A63))),IF(Z63=Z$19,TRUE())),"!D",IF(AND(NOT(ISERROR(FIND("d-",$A63))),IF(Z63&lt;&gt;Z62,TRUE())),"!-",IF(OR(AND($A63=$A62,Z63=Z62),AND($A63=$A61,Z63=Z61),AND($A63=$A60,Z63=Z60),AND($A63=$A59,Z63=Z59),AND($A63=$A58,Z63=Z58),AND($A63=$A57,Z63=Z57),AND($A63=$A56,Z63=Z56),AND($A63=$A55,Z63=Z55),AND($A63=$A54,Z63=Z54),AND($A63=$A53,Z63=Z53),AND($A63=$A52,Z63=Z52),AND($A63=$A51,Z63=Z51),AND($A63=$A50,Z63=Z50)),"!+",""))))))),"")))," ")</f>
        <v/>
      </c>
      <c r="AB63" s="81" t="s">
        <v>704</v>
      </c>
      <c r="AC63" s="47" t="str">
        <f aca="false">IF(OR(AC$6="No",ISERROR(FIND("&amp;",AB63)),ISERROR(FIND("_",$A63)))," ",LOWER(MID(AB63,FIND("&amp;",AB63)+1,1)))</f>
        <v> </v>
      </c>
      <c r="AD63" s="61" t="str">
        <f aca="false">IF(LEN(TRIM($B63)),IF(LEN(TRIM(AB63))=0,"!!",IF(ISERROR(AND(FIND("&amp;",AB63),FIND("Yes",AC$6),FIND("_",$A63))),IF(AC$6="Yes",IF(ISERROR(IF(AND(LEN(TRIM(AC63))=0,AC$6="Yes",FIND("_",$A63)),"!&amp;")="!&amp;")," ","!&amp;"),IF(ISERROR(IF(AND(FIND("&amp;",AB63),AC$6="No",FIND("_",$A63)),"!&amp;")="!&amp;")," ","!&amp;")),IF(LEN(TRIM(AC63)),IF(AND(NOT(ISERROR(FIND("!o",$A63))),IF(AC63=AC$15,TRUE())),"!O",IF(AND(NOT(ISERROR(FIND("!c",$A63))),IF(AC63=AC$16,TRUE())),"!C",IF(AND(NOT(ISERROR(FIND("!y",$A63))),IF(AC63=AC$17,TRUE())),"!Y",IF(AND(NOT(ISERROR(FIND("!n",$A63))),IF(AC63=AC$18,TRUE())),"!N",IF(AND(NOT(ISERROR(FIND("!d",$A63))),IF(AC63=AC$19,TRUE())),"!D",IF(AND(NOT(ISERROR(FIND("d-",$A63))),IF(AC63&lt;&gt;AC62,TRUE())),"!-",IF(OR(AND($A63=$A62,AC63=AC62),AND($A63=$A61,AC63=AC61),AND($A63=$A60,AC63=AC60),AND($A63=$A59,AC63=AC59),AND($A63=$A58,AC63=AC58),AND($A63=$A57,AC63=AC57),AND($A63=$A56,AC63=AC56),AND($A63=$A55,AC63=AC55),AND($A63=$A54,AC63=AC54),AND($A63=$A53,AC63=AC53),AND($A63=$A52,AC63=AC52),AND($A63=$A51,AC63=AC51),AND($A63=$A50,AC63=AC50)),"!+",""))))))),"")))," ")</f>
        <v> </v>
      </c>
      <c r="AE63" s="82" t="s">
        <v>705</v>
      </c>
      <c r="AF63" s="47" t="str">
        <f aca="false">IF(OR(AF$6="No",ISERROR(FIND("&amp;",AE63)),ISERROR(FIND("_",$A63)))," ",LOWER(MID(AE63,FIND("&amp;",AE63)+1,1)))</f>
        <v>h</v>
      </c>
      <c r="AG63" s="61" t="str">
        <f aca="false">IF(LEN(TRIM($B63)),IF(LEN(TRIM(AE63))=0,"!!",IF(ISERROR(AND(FIND("&amp;",AE63),FIND("Yes",AF$6),FIND("_",$A63))),IF(AF$6="Yes",IF(ISERROR(IF(AND(LEN(TRIM(AF63))=0,AF$6="Yes",FIND("_",$A63)),"!&amp;")="!&amp;")," ","!&amp;"),IF(ISERROR(IF(AND(FIND("&amp;",AE63),AF$6="No",FIND("_",$A63)),"!&amp;")="!&amp;")," ","!&amp;")),IF(LEN(TRIM(AF63)),IF(AND(NOT(ISERROR(FIND("!o",$A63))),IF(AF63=AF$15,TRUE())),"!O",IF(AND(NOT(ISERROR(FIND("!c",$A63))),IF(AF63=AF$16,TRUE())),"!C",IF(AND(NOT(ISERROR(FIND("!y",$A63))),IF(AF63=AF$17,TRUE())),"!Y",IF(AND(NOT(ISERROR(FIND("!n",$A63))),IF(AF63=AF$18,TRUE())),"!N",IF(AND(NOT(ISERROR(FIND("!d",$A63))),IF(AF63=AF$19,TRUE())),"!D",IF(AND(NOT(ISERROR(FIND("d-",$A63))),IF(AF63&lt;&gt;AF62,TRUE())),"!-",IF(OR(AND($A63=$A62,AF63=AF62),AND($A63=$A61,AF63=AF61),AND($A63=$A60,AF63=AF60),AND($A63=$A59,AF63=AF59),AND($A63=$A58,AF63=AF58),AND($A63=$A57,AF63=AF57),AND($A63=$A56,AF63=AF56),AND($A63=$A55,AF63=AF55),AND($A63=$A54,AF63=AF54),AND($A63=$A53,AF63=AF53),AND($A63=$A52,AF63=AF52),AND($A63=$A51,AF63=AF51),AND($A63=$A50,AF63=AF50)),"!+",""))))))),"")))," ")</f>
        <v/>
      </c>
      <c r="AH63" s="83" t="s">
        <v>706</v>
      </c>
      <c r="AI63" s="47" t="str">
        <f aca="false">IF(OR(AI$6="No",ISERROR(FIND("&amp;",AH63)),ISERROR(FIND("_",$A63)))," ",LOWER(MID(AH63,FIND("&amp;",AH63)+1,1)))</f>
        <v>h</v>
      </c>
      <c r="AJ63" s="61" t="str">
        <f aca="false">IF(LEN(TRIM($B63)),IF(LEN(TRIM(AH63))=0,"!!",IF(ISERROR(AND(FIND("&amp;",AH63),FIND("Yes",AI$6),FIND("_",$A63))),IF(AI$6="Yes",IF(ISERROR(IF(AND(LEN(TRIM(AI63))=0,AI$6="Yes",FIND("_",$A63)),"!&amp;")="!&amp;")," ","!&amp;"),IF(ISERROR(IF(AND(FIND("&amp;",AH63),AI$6="No",FIND("_",$A63)),"!&amp;")="!&amp;")," ","!&amp;")),IF(LEN(TRIM(AI63)),IF(AND(NOT(ISERROR(FIND("!o",$A63))),IF(AI63=AI$15,TRUE())),"!O",IF(AND(NOT(ISERROR(FIND("!c",$A63))),IF(AI63=AI$16,TRUE())),"!C",IF(AND(NOT(ISERROR(FIND("!y",$A63))),IF(AI63=AI$17,TRUE())),"!Y",IF(AND(NOT(ISERROR(FIND("!n",$A63))),IF(AI63=AI$18,TRUE())),"!N",IF(AND(NOT(ISERROR(FIND("!d",$A63))),IF(AI63=AI$19,TRUE())),"!D",IF(AND(NOT(ISERROR(FIND("d-",$A63))),IF(AI63&lt;&gt;AI62,TRUE())),"!-",IF(OR(AND($A63=$A62,AI63=AI62),AND($A63=$A61,AI63=AI61),AND($A63=$A60,AI63=AI60),AND($A63=$A59,AI63=AI59),AND($A63=$A58,AI63=AI58),AND($A63=$A57,AI63=AI57),AND($A63=$A56,AI63=AI56),AND($A63=$A55,AI63=AI55),AND($A63=$A54,AI63=AI54),AND($A63=$A53,AI63=AI53),AND($A63=$A52,AI63=AI52),AND($A63=$A51,AI63=AI51),AND($A63=$A50,AI63=AI50)),"!+",""))))))),"")))," ")</f>
        <v/>
      </c>
      <c r="AK63" s="86" t="s">
        <v>707</v>
      </c>
      <c r="AL63" s="47" t="str">
        <f aca="false">IF(OR(AL$6="No",ISERROR(FIND("&amp;",AK63)),ISERROR(FIND("_",$A63)))," ",LOWER(MID(AK63,FIND("&amp;",AK63)+1,1)))</f>
        <v> </v>
      </c>
      <c r="AM63" s="61" t="str">
        <f aca="false">IF(LEN(TRIM($B63)),IF(LEN(TRIM(AK63))=0,"!!",IF(ISERROR(AND(FIND("&amp;",AK63),FIND("Yes",AL$6),FIND("_",$A63))),IF(AL$6="Yes",IF(ISERROR(IF(AND(LEN(TRIM(AL63))=0,AL$6="Yes",FIND("_",$A63)),"!&amp;")="!&amp;")," ","!&amp;"),IF(ISERROR(IF(AND(FIND("&amp;",AK63),AL$6="No",FIND("_",$A63)),"!&amp;")="!&amp;")," ","!&amp;")),IF(LEN(TRIM(AL63)),IF(AND(NOT(ISERROR(FIND("!o",$A63))),IF(AL63=AL$15,TRUE())),"!O",IF(AND(NOT(ISERROR(FIND("!c",$A63))),IF(AL63=AL$16,TRUE())),"!C",IF(AND(NOT(ISERROR(FIND("!y",$A63))),IF(AL63=AL$17,TRUE())),"!Y",IF(AND(NOT(ISERROR(FIND("!n",$A63))),IF(AL63=AL$18,TRUE())),"!N",IF(AND(NOT(ISERROR(FIND("!d",$A63))),IF(AL63=AL$19,TRUE())),"!D",IF(AND(NOT(ISERROR(FIND("d-",$A63))),IF(AL63&lt;&gt;AL62,TRUE())),"!-",IF(OR(AND($A63=$A62,AL63=AL62),AND($A63=$A61,AL63=AL61),AND($A63=$A60,AL63=AL60),AND($A63=$A59,AL63=AL59),AND($A63=$A58,AL63=AL58),AND($A63=$A57,AL63=AL57),AND($A63=$A56,AL63=AL56),AND($A63=$A55,AL63=AL55),AND($A63=$A54,AL63=AL54),AND($A63=$A53,AL63=AL53),AND($A63=$A52,AL63=AL52),AND($A63=$A51,AL63=AL51),AND($A63=$A50,AL63=AL50)),"!+",""))))))),"")))," ")</f>
        <v> </v>
      </c>
      <c r="AN63" s="80" t="s">
        <v>708</v>
      </c>
      <c r="AO63" s="47" t="str">
        <f aca="false">IF(OR(AO$6="No",ISERROR(FIND("&amp;",AN63)),ISERROR(FIND("_",$A63)))," ",LOWER(MID(AN63,FIND("&amp;",AN63)+1,1)))</f>
        <v>a</v>
      </c>
      <c r="AP63" s="61" t="str">
        <f aca="false">IF(LEN(TRIM($B63)),IF(LEN(TRIM(AN63))=0,"!!",IF(ISERROR(AND(FIND("&amp;",AN63),FIND("Yes",AO$6),FIND("_",$A63))),IF(AO$6="Yes",IF(ISERROR(IF(AND(LEN(TRIM(AO63))=0,AO$6="Yes",FIND("_",$A63)),"!&amp;")="!&amp;")," ","!&amp;"),IF(ISERROR(IF(AND(FIND("&amp;",AN63),AO$6="No",FIND("_",$A63)),"!&amp;")="!&amp;")," ","!&amp;")),IF(LEN(TRIM(AO63)),IF(AND(NOT(ISERROR(FIND("!o",$A63))),IF(AO63=AO$15,TRUE())),"!O",IF(AND(NOT(ISERROR(FIND("!c",$A63))),IF(AO63=AO$16,TRUE())),"!C",IF(AND(NOT(ISERROR(FIND("!y",$A63))),IF(AO63=AO$17,TRUE())),"!Y",IF(AND(NOT(ISERROR(FIND("!n",$A63))),IF(AO63=AO$18,TRUE())),"!N",IF(AND(NOT(ISERROR(FIND("!d",$A63))),IF(AO63=AO$19,TRUE())),"!D",IF(AND(NOT(ISERROR(FIND("d-",$A63))),IF(AO63&lt;&gt;AO62,TRUE())),"!-",IF(OR(AND($A63=$A62,AO63=AO62),AND($A63=$A61,AO63=AO61),AND($A63=$A60,AO63=AO60),AND($A63=$A59,AO63=AO59),AND($A63=$A58,AO63=AO58),AND($A63=$A57,AO63=AO57),AND($A63=$A56,AO63=AO56),AND($A63=$A55,AO63=AO55),AND($A63=$A54,AO63=AO54),AND($A63=$A53,AO63=AO53),AND($A63=$A52,AO63=AO52),AND($A63=$A51,AO63=AO51),AND($A63=$A50,AO63=AO50)),"!+",""))))))),"")))," ")</f>
        <v/>
      </c>
      <c r="AQ63" s="80" t="s">
        <v>709</v>
      </c>
      <c r="AR63" s="47" t="str">
        <f aca="false">IF(OR(AR$6="No",ISERROR(FIND("&amp;",AQ63)),ISERROR(FIND("_",$A63)))," ",LOWER(MID(AQ63,FIND("&amp;",AQ63)+1,1)))</f>
        <v>a</v>
      </c>
      <c r="AS63" s="61" t="str">
        <f aca="false">IF(LEN(TRIM($B63)),IF(LEN(TRIM(AQ63))=0,"!!",IF(ISERROR(AND(FIND("&amp;",AQ63),FIND("Yes",AR$6),FIND("_",$A63))),IF(AR$6="Yes",IF(ISERROR(IF(AND(LEN(TRIM(AR63))=0,AR$6="Yes",FIND("_",$A63)),"!&amp;")="!&amp;")," ","!&amp;"),IF(ISERROR(IF(AND(FIND("&amp;",AQ63),AR$6="No",FIND("_",$A63)),"!&amp;")="!&amp;")," ","!&amp;")),IF(LEN(TRIM(AR63)),IF(AND(NOT(ISERROR(FIND("!o",$A63))),IF(AR63=AR$15,TRUE())),"!O",IF(AND(NOT(ISERROR(FIND("!c",$A63))),IF(AR63=AR$16,TRUE())),"!C",IF(AND(NOT(ISERROR(FIND("!y",$A63))),IF(AR63=AR$17,TRUE())),"!Y",IF(AND(NOT(ISERROR(FIND("!n",$A63))),IF(AR63=AR$18,TRUE())),"!N",IF(AND(NOT(ISERROR(FIND("!d",$A63))),IF(AR63=AR$19,TRUE())),"!D",IF(AND(NOT(ISERROR(FIND("d-",$A63))),IF(AR63&lt;&gt;AR62,TRUE())),"!-",IF(OR(AND($A63=$A62,AR63=AR62),AND($A63=$A61,AR63=AR61),AND($A63=$A60,AR63=AR60),AND($A63=$A59,AR63=AR59),AND($A63=$A58,AR63=AR58),AND($A63=$A57,AR63=AR57),AND($A63=$A56,AR63=AR56),AND($A63=$A55,AR63=AR55),AND($A63=$A54,AR63=AR54),AND($A63=$A53,AR63=AR53),AND($A63=$A52,AR63=AR52),AND($A63=$A51,AR63=AR51),AND($A63=$A50,AR63=AR50)),"!+",""))))))),"")))," ")</f>
        <v/>
      </c>
      <c r="AT63" s="85" t="s">
        <v>710</v>
      </c>
      <c r="AU63" s="47" t="str">
        <f aca="false">IF(OR(AU$6="No",ISERROR(FIND("&amp;",AT63)),ISERROR(FIND("_",$A63)))," ",LOWER(MID(AT63,FIND("&amp;",AT63)+1,1)))</f>
        <v>п</v>
      </c>
      <c r="AV63" s="61" t="str">
        <f aca="false">IF(LEN(TRIM($B63)),IF(LEN(TRIM(AT63))=0,"!!",IF(ISERROR(AND(FIND("&amp;",AT63),FIND("Yes",AU$6),FIND("_",$A63))),IF(AU$6="Yes",IF(ISERROR(IF(AND(LEN(TRIM(AU63))=0,AU$6="Yes",FIND("_",$A63)),"!&amp;")="!&amp;")," ","!&amp;"),IF(ISERROR(IF(AND(FIND("&amp;",AT63),AU$6="No",FIND("_",$A63)),"!&amp;")="!&amp;")," ","!&amp;")),IF(LEN(TRIM(AU63)),IF(AND(NOT(ISERROR(FIND("!o",$A63))),IF(AU63=AU$15,TRUE())),"!O",IF(AND(NOT(ISERROR(FIND("!c",$A63))),IF(AU63=AU$16,TRUE())),"!C",IF(AND(NOT(ISERROR(FIND("!y",$A63))),IF(AU63=AU$17,TRUE())),"!Y",IF(AND(NOT(ISERROR(FIND("!n",$A63))),IF(AU63=AU$18,TRUE())),"!N",IF(AND(NOT(ISERROR(FIND("!d",$A63))),IF(AU63=AU$19,TRUE())),"!D",IF(AND(NOT(ISERROR(FIND("d-",$A63))),IF(AU63&lt;&gt;AU62,TRUE())),"!-",IF(OR(AND($A63=$A62,AU63=AU62),AND($A63=$A61,AU63=AU61),AND($A63=$A60,AU63=AU60),AND($A63=$A59,AU63=AU59),AND($A63=$A58,AU63=AU58),AND($A63=$A57,AU63=AU57),AND($A63=$A56,AU63=AU56),AND($A63=$A55,AU63=AU55),AND($A63=$A54,AU63=AU54),AND($A63=$A53,AU63=AU53),AND($A63=$A52,AU63=AU52),AND($A63=$A51,AU63=AU51),AND($A63=$A50,AU63=AU50)),"!+",""))))))),"")))," ")</f>
        <v/>
      </c>
      <c r="AW63" s="80" t="s">
        <v>711</v>
      </c>
      <c r="AX63" s="47" t="str">
        <f aca="false">IF(OR(AX$6="No",ISERROR(FIND("&amp;",AW63)),ISERROR(FIND("_",$A63)))," ",LOWER(MID(AW63,FIND("&amp;",AW63)+1,1)))</f>
        <v>s</v>
      </c>
      <c r="AY63" s="61" t="str">
        <f aca="false">IF(LEN(TRIM($B63)),IF(LEN(TRIM(AW63))=0,"!!",IF(ISERROR(AND(FIND("&amp;",AW63),FIND("Yes",AX$6),FIND("_",$A63))),IF(AX$6="Yes",IF(ISERROR(IF(AND(LEN(TRIM(AX63))=0,AX$6="Yes",FIND("_",$A63)),"!&amp;")="!&amp;")," ","!&amp;"),IF(ISERROR(IF(AND(FIND("&amp;",AW63),AX$6="No",FIND("_",$A63)),"!&amp;")="!&amp;")," ","!&amp;")),IF(LEN(TRIM(AX63)),IF(AND(NOT(ISERROR(FIND("!o",$A63))),IF(AX63=AX$15,TRUE())),"!O",IF(AND(NOT(ISERROR(FIND("!c",$A63))),IF(AX63=AX$16,TRUE())),"!C",IF(AND(NOT(ISERROR(FIND("!y",$A63))),IF(AX63=AX$17,TRUE())),"!Y",IF(AND(NOT(ISERROR(FIND("!n",$A63))),IF(AX63=AX$18,TRUE())),"!N",IF(AND(NOT(ISERROR(FIND("!d",$A63))),IF(AX63=AX$19,TRUE())),"!D",IF(AND(NOT(ISERROR(FIND("d-",$A63))),IF(AX63&lt;&gt;AX62,TRUE())),"!-",IF(OR(AND($A63=$A62,AX63=AX62),AND($A63=$A61,AX63=AX61),AND($A63=$A60,AX63=AX60),AND($A63=$A59,AX63=AX59),AND($A63=$A58,AX63=AX58),AND($A63=$A57,AX63=AX57),AND($A63=$A56,AX63=AX56),AND($A63=$A55,AX63=AX55),AND($A63=$A54,AX63=AX54),AND($A63=$A53,AX63=AX53),AND($A63=$A52,AX63=AX52),AND($A63=$A51,AX63=AX51),AND($A63=$A50,AX63=AX50)),"!+",""))))))),"")))," ")</f>
        <v/>
      </c>
      <c r="AZ63" s="80" t="str">
        <f aca="false">SUBSTITUTE($D63,"&amp;","")</f>
        <v>Online Help...</v>
      </c>
      <c r="BA63" s="47" t="str">
        <f aca="false">IF(OR(BA$6="No",ISERROR(FIND("&amp;",AZ63)),ISERROR(FIND("_",$A63)))," ",LOWER(MID(AZ63,FIND("&amp;",AZ63)+1,1)))</f>
        <v> </v>
      </c>
      <c r="BB63" s="61" t="str">
        <f aca="false">IF(LEN(TRIM($B63)),IF(LEN(TRIM(AZ63))=0,"!!",IF(ISERROR(AND(FIND("&amp;",AZ63),FIND("Yes",BA$6),FIND("_",$A63))),IF(BA$6="Yes",IF(ISERROR(IF(AND(LEN(TRIM(BA63))=0,BA$6="Yes",FIND("_",$A63)),"!&amp;")="!&amp;")," ","!&amp;"),IF(ISERROR(IF(AND(FIND("&amp;",AZ63),BA$6="No",FIND("_",$A63)),"!&amp;")="!&amp;")," ","!&amp;")),IF(LEN(TRIM(BA63)),IF(AND(NOT(ISERROR(FIND("!o",$A63))),IF(BA63=BA$15,TRUE())),"!O",IF(AND(NOT(ISERROR(FIND("!c",$A63))),IF(BA63=BA$16,TRUE())),"!C",IF(AND(NOT(ISERROR(FIND("!y",$A63))),IF(BA63=BA$17,TRUE())),"!Y",IF(AND(NOT(ISERROR(FIND("!n",$A63))),IF(BA63=BA$18,TRUE())),"!N",IF(AND(NOT(ISERROR(FIND("!d",$A63))),IF(BA63=BA$19,TRUE())),"!D",IF(AND(NOT(ISERROR(FIND("d-",$A63))),IF(BA63&lt;&gt;BA62,TRUE())),"!-",IF(OR(AND($A63=$A62,BA63=BA62),AND($A63=$A61,BA63=BA61),AND($A63=$A60,BA63=BA60),AND($A63=$A59,BA63=BA59),AND($A63=$A58,BA63=BA58),AND($A63=$A57,BA63=BA57),AND($A63=$A56,BA63=BA56),AND($A63=$A55,BA63=BA55),AND($A63=$A54,BA63=BA54),AND($A63=$A53,BA63=BA53),AND($A63=$A52,BA63=BA52),AND($A63=$A51,BA63=BA51),AND($A63=$A50,BA63=BA50)),"!+",""))))))),"")))," ")</f>
        <v>!&amp;</v>
      </c>
    </row>
    <row collapsed="false" customFormat="false" customHeight="true" hidden="false" ht="12.75" outlineLevel="0" r="64">
      <c r="A64" s="47" t="s">
        <v>694</v>
      </c>
      <c r="B64" s="41" t="s">
        <v>133</v>
      </c>
      <c r="C64" s="50" t="s">
        <v>712</v>
      </c>
      <c r="D64" s="80" t="s">
        <v>713</v>
      </c>
      <c r="E64" s="47" t="str">
        <f aca="false">IF(OR(E$6="No",ISERROR(FIND("&amp;",D64)),ISERROR(FIND("_",$A64)))," ",LOWER(MID(D64,FIND("&amp;",D64)+1,1)))</f>
        <v>f</v>
      </c>
      <c r="F64" s="61" t="str">
        <f aca="false">IF(LEN(TRIM($B64)),IF(LEN(TRIM(D64))=0,"!!",IF(ISERROR(AND(FIND("&amp;",D64),FIND("Yes",E$6),FIND("_",$A64))),IF(E$6="Yes",IF(ISERROR(IF(AND(LEN(TRIM(E64))=0,E$6="Yes",FIND("_",$A64)),"!&amp;")="!&amp;")," ","!&amp;"),IF(ISERROR(IF(AND(FIND("&amp;",D64),E$6="No",FIND("_",$A64)),"!&amp;")="!&amp;")," ","!&amp;")),IF(LEN(TRIM(E64)),IF(AND(NOT(ISERROR(FIND("!o",$A64))),IF(E64=E$15,TRUE())),"!O",IF(AND(NOT(ISERROR(FIND("!c",$A64))),IF(E64=E$16,TRUE())),"!C",IF(AND(NOT(ISERROR(FIND("!y",$A64))),IF(E64=E$17,TRUE())),"!Y",IF(AND(NOT(ISERROR(FIND("!n",$A64))),IF(E64=E$18,TRUE())),"!N",IF(AND(NOT(ISERROR(FIND("!d",$A64))),IF(E64=E$19,TRUE())),"!D",IF(AND(NOT(ISERROR(FIND("d-",$A64))),IF(E64&lt;&gt;E63,TRUE())),"!-",IF(OR(AND($A64=$A63,E64=E63),AND($A64=$A62,E64=E62),AND($A64=$A61,E64=E61),AND($A64=$A60,E64=E60),AND($A64=$A59,E64=E59),AND($A64=$A58,E64=E58),AND($A64=$A57,E64=E57),AND($A64=$A56,E64=E56),AND($A64=$A55,E64=E55),AND($A64=$A54,E64=E54),AND($A64=$A53,E64=E53),AND($A64=$A52,E64=E52),AND($A64=$A51,E64=E51)),"!+",""))))))),"")))," ")</f>
        <v/>
      </c>
      <c r="G64" s="80" t="s">
        <v>714</v>
      </c>
      <c r="H64" s="47" t="str">
        <f aca="false">IF(OR(H$6="No",ISERROR(FIND("&amp;",G64)),ISERROR(FIND("_",$A64)))," ",LOWER(MID(G64,FIND("&amp;",G64)+1,1)))</f>
        <v>g</v>
      </c>
      <c r="I64" s="61" t="str">
        <f aca="false">IF(LEN(TRIM($B64)),IF(LEN(TRIM(G64))=0,"!!",IF(ISERROR(AND(FIND("&amp;",G64),FIND("Yes",H$6),FIND("_",$A64))),IF(H$6="Yes",IF(ISERROR(IF(AND(LEN(TRIM(H64))=0,H$6="Yes",FIND("_",$A64)),"!&amp;")="!&amp;")," ","!&amp;"),IF(ISERROR(IF(AND(FIND("&amp;",G64),H$6="No",FIND("_",$A64)),"!&amp;")="!&amp;")," ","!&amp;")),IF(LEN(TRIM(H64)),IF(AND(NOT(ISERROR(FIND("!o",$A64))),IF(H64=H$15,TRUE())),"!O",IF(AND(NOT(ISERROR(FIND("!c",$A64))),IF(H64=H$16,TRUE())),"!C",IF(AND(NOT(ISERROR(FIND("!y",$A64))),IF(H64=H$17,TRUE())),"!Y",IF(AND(NOT(ISERROR(FIND("!n",$A64))),IF(H64=H$18,TRUE())),"!N",IF(AND(NOT(ISERROR(FIND("!d",$A64))),IF(H64=H$19,TRUE())),"!D",IF(AND(NOT(ISERROR(FIND("d-",$A64))),IF(H64&lt;&gt;H63,TRUE())),"!-",IF(OR(AND($A64=$A63,H64=H63),AND($A64=$A62,H64=H62),AND($A64=$A61,H64=H61),AND($A64=$A60,H64=H60),AND($A64=$A59,H64=H59),AND($A64=$A58,H64=H58),AND($A64=$A57,H64=H57),AND($A64=$A56,H64=H56),AND($A64=$A55,H64=H55),AND($A64=$A54,H64=H54),AND($A64=$A53,H64=H53),AND($A64=$A52,H64=H52),AND($A64=$A51,H64=H51)),"!+",""))))))),"")))," ")</f>
        <v/>
      </c>
      <c r="J64" s="80" t="s">
        <v>715</v>
      </c>
      <c r="K64" s="47" t="str">
        <f aca="false">IF(OR(K$6="No",ISERROR(FIND("&amp;",J64)),ISERROR(FIND("_",$A64)))," ",LOWER(MID(J64,FIND("&amp;",J64)+1,1)))</f>
        <v>j</v>
      </c>
      <c r="L64" s="61" t="str">
        <f aca="false">IF(LEN(TRIM($B64)),IF(LEN(TRIM(J64))=0,"!!",IF(ISERROR(AND(FIND("&amp;",J64),FIND("Yes",K$6),FIND("_",$A64))),IF(K$6="Yes",IF(ISERROR(IF(AND(LEN(TRIM(K64))=0,K$6="Yes",FIND("_",$A64)),"!&amp;")="!&amp;")," ","!&amp;"),IF(ISERROR(IF(AND(FIND("&amp;",J64),K$6="No",FIND("_",$A64)),"!&amp;")="!&amp;")," ","!&amp;")),IF(LEN(TRIM(K64)),IF(AND(NOT(ISERROR(FIND("!o",$A64))),IF(K64=K$15,TRUE())),"!O",IF(AND(NOT(ISERROR(FIND("!c",$A64))),IF(K64=K$16,TRUE())),"!C",IF(AND(NOT(ISERROR(FIND("!y",$A64))),IF(K64=K$17,TRUE())),"!Y",IF(AND(NOT(ISERROR(FIND("!n",$A64))),IF(K64=K$18,TRUE())),"!N",IF(AND(NOT(ISERROR(FIND("!d",$A64))),IF(K64=K$19,TRUE())),"!D",IF(AND(NOT(ISERROR(FIND("d-",$A64))),IF(K64&lt;&gt;K63,TRUE())),"!-",IF(OR(AND($A64=$A63,K64=K63),AND($A64=$A62,K64=K62),AND($A64=$A61,K64=K61),AND($A64=$A60,K64=K60),AND($A64=$A59,K64=K59),AND($A64=$A58,K64=K58),AND($A64=$A57,K64=K57),AND($A64=$A56,K64=K56),AND($A64=$A55,K64=K55),AND($A64=$A54,K64=K54),AND($A64=$A53,K64=K53),AND($A64=$A52,K64=K52),AND($A64=$A51,K64=K51)),"!+",""))))))),"")))," ")</f>
        <v/>
      </c>
      <c r="M64" s="80" t="s">
        <v>716</v>
      </c>
      <c r="N64" s="47" t="str">
        <f aca="false">IF(OR(N$6="No",ISERROR(FIND("&amp;",M64)),ISERROR(FIND("_",$A64)))," ",LOWER(MID(M64,FIND("&amp;",M64)+1,1)))</f>
        <v>k</v>
      </c>
      <c r="O64" s="61" t="str">
        <f aca="false">IF(LEN(TRIM($B64)),IF(LEN(TRIM(M64))=0,"!!",IF(ISERROR(AND(FIND("&amp;",M64),FIND("Yes",N$6),FIND("_",$A64))),IF(N$6="Yes",IF(ISERROR(IF(AND(LEN(TRIM(N64))=0,N$6="Yes",FIND("_",$A64)),"!&amp;")="!&amp;")," ","!&amp;"),IF(ISERROR(IF(AND(FIND("&amp;",M64),N$6="No",FIND("_",$A64)),"!&amp;")="!&amp;")," ","!&amp;")),IF(LEN(TRIM(N64)),IF(AND(NOT(ISERROR(FIND("!o",$A64))),IF(N64=N$15,TRUE())),"!O",IF(AND(NOT(ISERROR(FIND("!c",$A64))),IF(N64=N$16,TRUE())),"!C",IF(AND(NOT(ISERROR(FIND("!y",$A64))),IF(N64=N$17,TRUE())),"!Y",IF(AND(NOT(ISERROR(FIND("!n",$A64))),IF(N64=N$18,TRUE())),"!N",IF(AND(NOT(ISERROR(FIND("!d",$A64))),IF(N64=N$19,TRUE())),"!D",IF(AND(NOT(ISERROR(FIND("d-",$A64))),IF(N64&lt;&gt;N63,TRUE())),"!-",IF(OR(AND($A64=$A63,N64=N63),AND($A64=$A62,N64=N62),AND($A64=$A61,N64=N61),AND($A64=$A60,N64=N60),AND($A64=$A59,N64=N59),AND($A64=$A58,N64=N58),AND($A64=$A57,N64=N57),AND($A64=$A56,N64=N56),AND($A64=$A55,N64=N55),AND($A64=$A54,N64=N54),AND($A64=$A53,N64=N53),AND($A64=$A52,N64=N52),AND($A64=$A51,N64=N51)),"!+",""))))))),"")))," ")</f>
        <v/>
      </c>
      <c r="P64" s="80" t="s">
        <v>717</v>
      </c>
      <c r="Q64" s="47" t="str">
        <f aca="false">IF(OR(Q$6="No",ISERROR(FIND("&amp;",P64)),ISERROR(FIND("_",$A64)))," ",LOWER(MID(P64,FIND("&amp;",P64)+1,1)))</f>
        <v>s</v>
      </c>
      <c r="R64" s="61" t="str">
        <f aca="false">IF(LEN(TRIM($B64)),IF(LEN(TRIM(P64))=0,"!!",IF(ISERROR(AND(FIND("&amp;",P64),FIND("Yes",Q$6),FIND("_",$A64))),IF(Q$6="Yes",IF(ISERROR(IF(AND(LEN(TRIM(Q64))=0,Q$6="Yes",FIND("_",$A64)),"!&amp;")="!&amp;")," ","!&amp;"),IF(ISERROR(IF(AND(FIND("&amp;",P64),Q$6="No",FIND("_",$A64)),"!&amp;")="!&amp;")," ","!&amp;")),IF(LEN(TRIM(Q64)),IF(AND(NOT(ISERROR(FIND("!o",$A64))),IF(Q64=Q$15,TRUE())),"!O",IF(AND(NOT(ISERROR(FIND("!c",$A64))),IF(Q64=Q$16,TRUE())),"!C",IF(AND(NOT(ISERROR(FIND("!y",$A64))),IF(Q64=Q$17,TRUE())),"!Y",IF(AND(NOT(ISERROR(FIND("!n",$A64))),IF(Q64=Q$18,TRUE())),"!N",IF(AND(NOT(ISERROR(FIND("!d",$A64))),IF(Q64=Q$19,TRUE())),"!D",IF(AND(NOT(ISERROR(FIND("d-",$A64))),IF(Q64&lt;&gt;Q63,TRUE())),"!-",IF(OR(AND($A64=$A63,Q64=Q63),AND($A64=$A62,Q64=Q62),AND($A64=$A61,Q64=Q61),AND($A64=$A60,Q64=Q60),AND($A64=$A59,Q64=Q59),AND($A64=$A58,Q64=Q58),AND($A64=$A57,Q64=Q57),AND($A64=$A56,Q64=Q56),AND($A64=$A55,Q64=Q55),AND($A64=$A54,Q64=Q54),AND($A64=$A53,Q64=Q53),AND($A64=$A52,Q64=Q52),AND($A64=$A51,Q64=Q51)),"!+",""))))))),"")))," ")</f>
        <v/>
      </c>
      <c r="S64" s="80" t="s">
        <v>718</v>
      </c>
      <c r="T64" s="47" t="str">
        <f aca="false">IF(OR(T$6="No",ISERROR(FIND("&amp;",S64)),ISERROR(FIND("_",$A64)))," ",LOWER(MID(S64,FIND("&amp;",S64)+1,1)))</f>
        <v>d</v>
      </c>
      <c r="U64" s="61" t="str">
        <f aca="false">IF(LEN(TRIM($B64)),IF(LEN(TRIM(S64))=0,"!!",IF(ISERROR(AND(FIND("&amp;",S64),FIND("Yes",T$6),FIND("_",$A64))),IF(T$6="Yes",IF(ISERROR(IF(AND(LEN(TRIM(T64))=0,T$6="Yes",FIND("_",$A64)),"!&amp;")="!&amp;")," ","!&amp;"),IF(ISERROR(IF(AND(FIND("&amp;",S64),T$6="No",FIND("_",$A64)),"!&amp;")="!&amp;")," ","!&amp;")),IF(LEN(TRIM(T64)),IF(AND(NOT(ISERROR(FIND("!o",$A64))),IF(T64=T$15,TRUE())),"!O",IF(AND(NOT(ISERROR(FIND("!c",$A64))),IF(T64=T$16,TRUE())),"!C",IF(AND(NOT(ISERROR(FIND("!y",$A64))),IF(T64=T$17,TRUE())),"!Y",IF(AND(NOT(ISERROR(FIND("!n",$A64))),IF(T64=T$18,TRUE())),"!N",IF(AND(NOT(ISERROR(FIND("!d",$A64))),IF(T64=T$19,TRUE())),"!D",IF(AND(NOT(ISERROR(FIND("d-",$A64))),IF(T64&lt;&gt;T63,TRUE())),"!-",IF(OR(AND($A64=$A63,T64=T63),AND($A64=$A62,T64=T62),AND($A64=$A61,T64=T61),AND($A64=$A60,T64=T60),AND($A64=$A59,T64=T59),AND($A64=$A58,T64=T58),AND($A64=$A57,T64=T57),AND($A64=$A56,T64=T56),AND($A64=$A55,T64=T55),AND($A64=$A54,T64=T54),AND($A64=$A53,T64=T53),AND($A64=$A52,T64=T52),AND($A64=$A51,T64=T51)),"!+",""))))))),"")))," ")</f>
        <v/>
      </c>
      <c r="V64" s="80" t="s">
        <v>719</v>
      </c>
      <c r="W64" s="47" t="str">
        <f aca="false">IF(OR(W$6="No",ISERROR(FIND("&amp;",V64)),ISERROR(FIND("_",$A64)))," ",LOWER(MID(V64,FIND("&amp;",V64)+1,1)))</f>
        <v>s</v>
      </c>
      <c r="X64" s="61" t="str">
        <f aca="false">IF(LEN(TRIM($B64)),IF(LEN(TRIM(V64))=0,"!!",IF(ISERROR(AND(FIND("&amp;",V64),FIND("Yes",W$6),FIND("_",$A64))),IF(W$6="Yes",IF(ISERROR(IF(AND(LEN(TRIM(W64))=0,W$6="Yes",FIND("_",$A64)),"!&amp;")="!&amp;")," ","!&amp;"),IF(ISERROR(IF(AND(FIND("&amp;",V64),W$6="No",FIND("_",$A64)),"!&amp;")="!&amp;")," ","!&amp;")),IF(LEN(TRIM(W64)),IF(AND(NOT(ISERROR(FIND("!o",$A64))),IF(W64=W$15,TRUE())),"!O",IF(AND(NOT(ISERROR(FIND("!c",$A64))),IF(W64=W$16,TRUE())),"!C",IF(AND(NOT(ISERROR(FIND("!y",$A64))),IF(W64=W$17,TRUE())),"!Y",IF(AND(NOT(ISERROR(FIND("!n",$A64))),IF(W64=W$18,TRUE())),"!N",IF(AND(NOT(ISERROR(FIND("!d",$A64))),IF(W64=W$19,TRUE())),"!D",IF(AND(NOT(ISERROR(FIND("d-",$A64))),IF(W64&lt;&gt;W63,TRUE())),"!-",IF(OR(AND($A64=$A63,W64=W63),AND($A64=$A62,W64=W62),AND($A64=$A61,W64=W61),AND($A64=$A60,W64=W60),AND($A64=$A59,W64=W59),AND($A64=$A58,W64=W58),AND($A64=$A57,W64=W57),AND($A64=$A56,W64=W56),AND($A64=$A55,W64=W55),AND($A64=$A54,W64=W54),AND($A64=$A53,W64=W53),AND($A64=$A52,W64=W52),AND($A64=$A51,W64=W51)),"!+",""))))))),"")))," ")</f>
        <v/>
      </c>
      <c r="Y64" s="80" t="s">
        <v>720</v>
      </c>
      <c r="Z64" s="47" t="str">
        <f aca="false">IF(OR(Z$6="No",ISERROR(FIND("&amp;",Y64)),ISERROR(FIND("_",$A64)))," ",LOWER(MID(Y64,FIND("&amp;",Y64)+1,1)))</f>
        <v>g</v>
      </c>
      <c r="AA64" s="61" t="str">
        <f aca="false">IF(LEN(TRIM($B64)),IF(LEN(TRIM(Y64))=0,"!!",IF(ISERROR(AND(FIND("&amp;",Y64),FIND("Yes",Z$6),FIND("_",$A64))),IF(Z$6="Yes",IF(ISERROR(IF(AND(LEN(TRIM(Z64))=0,Z$6="Yes",FIND("_",$A64)),"!&amp;")="!&amp;")," ","!&amp;"),IF(ISERROR(IF(AND(FIND("&amp;",Y64),Z$6="No",FIND("_",$A64)),"!&amp;")="!&amp;")," ","!&amp;")),IF(LEN(TRIM(Z64)),IF(AND(NOT(ISERROR(FIND("!o",$A64))),IF(Z64=Z$15,TRUE())),"!O",IF(AND(NOT(ISERROR(FIND("!c",$A64))),IF(Z64=Z$16,TRUE())),"!C",IF(AND(NOT(ISERROR(FIND("!y",$A64))),IF(Z64=Z$17,TRUE())),"!Y",IF(AND(NOT(ISERROR(FIND("!n",$A64))),IF(Z64=Z$18,TRUE())),"!N",IF(AND(NOT(ISERROR(FIND("!d",$A64))),IF(Z64=Z$19,TRUE())),"!D",IF(AND(NOT(ISERROR(FIND("d-",$A64))),IF(Z64&lt;&gt;Z63,TRUE())),"!-",IF(OR(AND($A64=$A63,Z64=Z63),AND($A64=$A62,Z64=Z62),AND($A64=$A61,Z64=Z61),AND($A64=$A60,Z64=Z60),AND($A64=$A59,Z64=Z59),AND($A64=$A58,Z64=Z58),AND($A64=$A57,Z64=Z57),AND($A64=$A56,Z64=Z56),AND($A64=$A55,Z64=Z55),AND($A64=$A54,Z64=Z54),AND($A64=$A53,Z64=Z53),AND($A64=$A52,Z64=Z52),AND($A64=$A51,Z64=Z51)),"!+",""))))))),"")))," ")</f>
        <v/>
      </c>
      <c r="AB64" s="81" t="s">
        <v>721</v>
      </c>
      <c r="AC64" s="47" t="str">
        <f aca="false">IF(OR(AC$6="No",ISERROR(FIND("&amp;",AB64)),ISERROR(FIND("_",$A64)))," ",LOWER(MID(AB64,FIND("&amp;",AB64)+1,1)))</f>
        <v> </v>
      </c>
      <c r="AD64" s="61" t="str">
        <f aca="false">IF(LEN(TRIM($B64)),IF(LEN(TRIM(AB64))=0,"!!",IF(ISERROR(AND(FIND("&amp;",AB64),FIND("Yes",AC$6),FIND("_",$A64))),IF(AC$6="Yes",IF(ISERROR(IF(AND(LEN(TRIM(AC64))=0,AC$6="Yes",FIND("_",$A64)),"!&amp;")="!&amp;")," ","!&amp;"),IF(ISERROR(IF(AND(FIND("&amp;",AB64),AC$6="No",FIND("_",$A64)),"!&amp;")="!&amp;")," ","!&amp;")),IF(LEN(TRIM(AC64)),IF(AND(NOT(ISERROR(FIND("!o",$A64))),IF(AC64=AC$15,TRUE())),"!O",IF(AND(NOT(ISERROR(FIND("!c",$A64))),IF(AC64=AC$16,TRUE())),"!C",IF(AND(NOT(ISERROR(FIND("!y",$A64))),IF(AC64=AC$17,TRUE())),"!Y",IF(AND(NOT(ISERROR(FIND("!n",$A64))),IF(AC64=AC$18,TRUE())),"!N",IF(AND(NOT(ISERROR(FIND("!d",$A64))),IF(AC64=AC$19,TRUE())),"!D",IF(AND(NOT(ISERROR(FIND("d-",$A64))),IF(AC64&lt;&gt;AC63,TRUE())),"!-",IF(OR(AND($A64=$A63,AC64=AC63),AND($A64=$A62,AC64=AC62),AND($A64=$A61,AC64=AC61),AND($A64=$A60,AC64=AC60),AND($A64=$A59,AC64=AC59),AND($A64=$A58,AC64=AC58),AND($A64=$A57,AC64=AC57),AND($A64=$A56,AC64=AC56),AND($A64=$A55,AC64=AC55),AND($A64=$A54,AC64=AC54),AND($A64=$A53,AC64=AC53),AND($A64=$A52,AC64=AC52),AND($A64=$A51,AC64=AC51)),"!+",""))))))),"")))," ")</f>
        <v> </v>
      </c>
      <c r="AE64" s="82" t="s">
        <v>722</v>
      </c>
      <c r="AF64" s="47" t="str">
        <f aca="false">IF(OR(AF$6="No",ISERROR(FIND("&amp;",AE64)),ISERROR(FIND("_",$A64)))," ",LOWER(MID(AE64,FIND("&amp;",AE64)+1,1)))</f>
        <v>f</v>
      </c>
      <c r="AG64" s="61" t="str">
        <f aca="false">IF(LEN(TRIM($B64)),IF(LEN(TRIM(AE64))=0,"!!",IF(ISERROR(AND(FIND("&amp;",AE64),FIND("Yes",AF$6),FIND("_",$A64))),IF(AF$6="Yes",IF(ISERROR(IF(AND(LEN(TRIM(AF64))=0,AF$6="Yes",FIND("_",$A64)),"!&amp;")="!&amp;")," ","!&amp;"),IF(ISERROR(IF(AND(FIND("&amp;",AE64),AF$6="No",FIND("_",$A64)),"!&amp;")="!&amp;")," ","!&amp;")),IF(LEN(TRIM(AF64)),IF(AND(NOT(ISERROR(FIND("!o",$A64))),IF(AF64=AF$15,TRUE())),"!O",IF(AND(NOT(ISERROR(FIND("!c",$A64))),IF(AF64=AF$16,TRUE())),"!C",IF(AND(NOT(ISERROR(FIND("!y",$A64))),IF(AF64=AF$17,TRUE())),"!Y",IF(AND(NOT(ISERROR(FIND("!n",$A64))),IF(AF64=AF$18,TRUE())),"!N",IF(AND(NOT(ISERROR(FIND("!d",$A64))),IF(AF64=AF$19,TRUE())),"!D",IF(AND(NOT(ISERROR(FIND("d-",$A64))),IF(AF64&lt;&gt;AF63,TRUE())),"!-",IF(OR(AND($A64=$A63,AF64=AF63),AND($A64=$A62,AF64=AF62),AND($A64=$A61,AF64=AF61),AND($A64=$A60,AF64=AF60),AND($A64=$A59,AF64=AF59),AND($A64=$A58,AF64=AF58),AND($A64=$A57,AF64=AF57),AND($A64=$A56,AF64=AF56),AND($A64=$A55,AF64=AF55),AND($A64=$A54,AF64=AF54),AND($A64=$A53,AF64=AF53),AND($A64=$A52,AF64=AF52),AND($A64=$A51,AF64=AF51)),"!+",""))))))),"")))," ")</f>
        <v/>
      </c>
      <c r="AH64" s="83" t="s">
        <v>723</v>
      </c>
      <c r="AI64" s="47" t="str">
        <f aca="false">IF(OR(AI$6="No",ISERROR(FIND("&amp;",AH64)),ISERROR(FIND("_",$A64)))," ",LOWER(MID(AH64,FIND("&amp;",AH64)+1,1)))</f>
        <v>&amp;</v>
      </c>
      <c r="AJ64" s="61" t="str">
        <f aca="false">IF(LEN(TRIM($B64)),IF(LEN(TRIM(AH64))=0,"!!",IF(ISERROR(AND(FIND("&amp;",AH64),FIND("Yes",AI$6),FIND("_",$A64))),IF(AI$6="Yes",IF(ISERROR(IF(AND(LEN(TRIM(AI64))=0,AI$6="Yes",FIND("_",$A64)),"!&amp;")="!&amp;")," ","!&amp;"),IF(ISERROR(IF(AND(FIND("&amp;",AH64),AI$6="No",FIND("_",$A64)),"!&amp;")="!&amp;")," ","!&amp;")),IF(LEN(TRIM(AI64)),IF(AND(NOT(ISERROR(FIND("!o",$A64))),IF(AI64=AI$15,TRUE())),"!O",IF(AND(NOT(ISERROR(FIND("!c",$A64))),IF(AI64=AI$16,TRUE())),"!C",IF(AND(NOT(ISERROR(FIND("!y",$A64))),IF(AI64=AI$17,TRUE())),"!Y",IF(AND(NOT(ISERROR(FIND("!n",$A64))),IF(AI64=AI$18,TRUE())),"!N",IF(AND(NOT(ISERROR(FIND("!d",$A64))),IF(AI64=AI$19,TRUE())),"!D",IF(AND(NOT(ISERROR(FIND("d-",$A64))),IF(AI64&lt;&gt;AI63,TRUE())),"!-",IF(OR(AND($A64=$A63,AI64=AI63),AND($A64=$A62,AI64=AI62),AND($A64=$A61,AI64=AI61),AND($A64=$A60,AI64=AI60),AND($A64=$A59,AI64=AI59),AND($A64=$A58,AI64=AI58),AND($A64=$A57,AI64=AI57),AND($A64=$A56,AI64=AI56),AND($A64=$A55,AI64=AI55),AND($A64=$A54,AI64=AI54),AND($A64=$A53,AI64=AI53),AND($A64=$A52,AI64=AI52),AND($A64=$A51,AI64=AI51)),"!+",""))))))),"")))," ")</f>
        <v/>
      </c>
      <c r="AK64" s="84" t="s">
        <v>724</v>
      </c>
      <c r="AL64" s="47" t="str">
        <f aca="false">IF(OR(AL$6="No",ISERROR(FIND("&amp;",AK64)),ISERROR(FIND("_",$A64)))," ",LOWER(MID(AK64,FIND("&amp;",AK64)+1,1)))</f>
        <v> </v>
      </c>
      <c r="AM64" s="61" t="str">
        <f aca="false">IF(LEN(TRIM($B64)),IF(LEN(TRIM(AK64))=0,"!!",IF(ISERROR(AND(FIND("&amp;",AK64),FIND("Yes",AL$6),FIND("_",$A64))),IF(AL$6="Yes",IF(ISERROR(IF(AND(LEN(TRIM(AL64))=0,AL$6="Yes",FIND("_",$A64)),"!&amp;")="!&amp;")," ","!&amp;"),IF(ISERROR(IF(AND(FIND("&amp;",AK64),AL$6="No",FIND("_",$A64)),"!&amp;")="!&amp;")," ","!&amp;")),IF(LEN(TRIM(AL64)),IF(AND(NOT(ISERROR(FIND("!o",$A64))),IF(AL64=AL$15,TRUE())),"!O",IF(AND(NOT(ISERROR(FIND("!c",$A64))),IF(AL64=AL$16,TRUE())),"!C",IF(AND(NOT(ISERROR(FIND("!y",$A64))),IF(AL64=AL$17,TRUE())),"!Y",IF(AND(NOT(ISERROR(FIND("!n",$A64))),IF(AL64=AL$18,TRUE())),"!N",IF(AND(NOT(ISERROR(FIND("!d",$A64))),IF(AL64=AL$19,TRUE())),"!D",IF(AND(NOT(ISERROR(FIND("d-",$A64))),IF(AL64&lt;&gt;AL63,TRUE())),"!-",IF(OR(AND($A64=$A63,AL64=AL63),AND($A64=$A62,AL64=AL62),AND($A64=$A61,AL64=AL61),AND($A64=$A60,AL64=AL60),AND($A64=$A59,AL64=AL59),AND($A64=$A58,AL64=AL58),AND($A64=$A57,AL64=AL57),AND($A64=$A56,AL64=AL56),AND($A64=$A55,AL64=AL55),AND($A64=$A54,AL64=AL54),AND($A64=$A53,AL64=AL53),AND($A64=$A52,AL64=AL52),AND($A64=$A51,AL64=AL51)),"!+",""))))))),"")))," ")</f>
        <v>!&amp;</v>
      </c>
      <c r="AN64" s="80" t="s">
        <v>725</v>
      </c>
      <c r="AO64" s="47" t="str">
        <f aca="false">IF(OR(AO$6="No",ISERROR(FIND("&amp;",AN64)),ISERROR(FIND("_",$A64)))," ",LOWER(MID(AN64,FIND("&amp;",AN64)+1,1)))</f>
        <v>l</v>
      </c>
      <c r="AP64" s="61" t="str">
        <f aca="false">IF(LEN(TRIM($B64)),IF(LEN(TRIM(AN64))=0,"!!",IF(ISERROR(AND(FIND("&amp;",AN64),FIND("Yes",AO$6),FIND("_",$A64))),IF(AO$6="Yes",IF(ISERROR(IF(AND(LEN(TRIM(AO64))=0,AO$6="Yes",FIND("_",$A64)),"!&amp;")="!&amp;")," ","!&amp;"),IF(ISERROR(IF(AND(FIND("&amp;",AN64),AO$6="No",FIND("_",$A64)),"!&amp;")="!&amp;")," ","!&amp;")),IF(LEN(TRIM(AO64)),IF(AND(NOT(ISERROR(FIND("!o",$A64))),IF(AO64=AO$15,TRUE())),"!O",IF(AND(NOT(ISERROR(FIND("!c",$A64))),IF(AO64=AO$16,TRUE())),"!C",IF(AND(NOT(ISERROR(FIND("!y",$A64))),IF(AO64=AO$17,TRUE())),"!Y",IF(AND(NOT(ISERROR(FIND("!n",$A64))),IF(AO64=AO$18,TRUE())),"!N",IF(AND(NOT(ISERROR(FIND("!d",$A64))),IF(AO64=AO$19,TRUE())),"!D",IF(AND(NOT(ISERROR(FIND("d-",$A64))),IF(AO64&lt;&gt;AO63,TRUE())),"!-",IF(OR(AND($A64=$A63,AO64=AO63),AND($A64=$A62,AO64=AO62),AND($A64=$A61,AO64=AO61),AND($A64=$A60,AO64=AO60),AND($A64=$A59,AO64=AO59),AND($A64=$A58,AO64=AO58),AND($A64=$A57,AO64=AO57),AND($A64=$A56,AO64=AO56),AND($A64=$A55,AO64=AO55),AND($A64=$A54,AO64=AO54),AND($A64=$A53,AO64=AO53),AND($A64=$A52,AO64=AO52),AND($A64=$A51,AO64=AO51)),"!+",""))))))),"")))," ")</f>
        <v/>
      </c>
      <c r="AQ64" s="80" t="s">
        <v>726</v>
      </c>
      <c r="AR64" s="47" t="str">
        <f aca="false">IF(OR(AR$6="No",ISERROR(FIND("&amp;",AQ64)),ISERROR(FIND("_",$A64)))," ",LOWER(MID(AQ64,FIND("&amp;",AQ64)+1,1)))</f>
        <v>s</v>
      </c>
      <c r="AS64" s="61" t="str">
        <f aca="false">IF(LEN(TRIM($B64)),IF(LEN(TRIM(AQ64))=0,"!!",IF(ISERROR(AND(FIND("&amp;",AQ64),FIND("Yes",AR$6),FIND("_",$A64))),IF(AR$6="Yes",IF(ISERROR(IF(AND(LEN(TRIM(AR64))=0,AR$6="Yes",FIND("_",$A64)),"!&amp;")="!&amp;")," ","!&amp;"),IF(ISERROR(IF(AND(FIND("&amp;",AQ64),AR$6="No",FIND("_",$A64)),"!&amp;")="!&amp;")," ","!&amp;")),IF(LEN(TRIM(AR64)),IF(AND(NOT(ISERROR(FIND("!o",$A64))),IF(AR64=AR$15,TRUE())),"!O",IF(AND(NOT(ISERROR(FIND("!c",$A64))),IF(AR64=AR$16,TRUE())),"!C",IF(AND(NOT(ISERROR(FIND("!y",$A64))),IF(AR64=AR$17,TRUE())),"!Y",IF(AND(NOT(ISERROR(FIND("!n",$A64))),IF(AR64=AR$18,TRUE())),"!N",IF(AND(NOT(ISERROR(FIND("!d",$A64))),IF(AR64=AR$19,TRUE())),"!D",IF(AND(NOT(ISERROR(FIND("d-",$A64))),IF(AR64&lt;&gt;AR63,TRUE())),"!-",IF(OR(AND($A64=$A63,AR64=AR63),AND($A64=$A62,AR64=AR62),AND($A64=$A61,AR64=AR61),AND($A64=$A60,AR64=AR60),AND($A64=$A59,AR64=AR59),AND($A64=$A58,AR64=AR58),AND($A64=$A57,AR64=AR57),AND($A64=$A56,AR64=AR56),AND($A64=$A55,AR64=AR55),AND($A64=$A54,AR64=AR54),AND($A64=$A53,AR64=AR53),AND($A64=$A52,AR64=AR52),AND($A64=$A51,AR64=AR51)),"!+",""))))))),"")))," ")</f>
        <v/>
      </c>
      <c r="AT64" s="85" t="s">
        <v>727</v>
      </c>
      <c r="AU64" s="47" t="str">
        <f aca="false">IF(OR(AU$6="No",ISERROR(FIND("&amp;",AT64)),ISERROR(FIND("_",$A64)))," ",LOWER(MID(AT64,FIND("&amp;",AT64)+1,1)))</f>
        <v>б</v>
      </c>
      <c r="AV64" s="61" t="str">
        <f aca="false">IF(LEN(TRIM($B64)),IF(LEN(TRIM(AT64))=0,"!!",IF(ISERROR(AND(FIND("&amp;",AT64),FIND("Yes",AU$6),FIND("_",$A64))),IF(AU$6="Yes",IF(ISERROR(IF(AND(LEN(TRIM(AU64))=0,AU$6="Yes",FIND("_",$A64)),"!&amp;")="!&amp;")," ","!&amp;"),IF(ISERROR(IF(AND(FIND("&amp;",AT64),AU$6="No",FIND("_",$A64)),"!&amp;")="!&amp;")," ","!&amp;")),IF(LEN(TRIM(AU64)),IF(AND(NOT(ISERROR(FIND("!o",$A64))),IF(AU64=AU$15,TRUE())),"!O",IF(AND(NOT(ISERROR(FIND("!c",$A64))),IF(AU64=AU$16,TRUE())),"!C",IF(AND(NOT(ISERROR(FIND("!y",$A64))),IF(AU64=AU$17,TRUE())),"!Y",IF(AND(NOT(ISERROR(FIND("!n",$A64))),IF(AU64=AU$18,TRUE())),"!N",IF(AND(NOT(ISERROR(FIND("!d",$A64))),IF(AU64=AU$19,TRUE())),"!D",IF(AND(NOT(ISERROR(FIND("d-",$A64))),IF(AU64&lt;&gt;AU63,TRUE())),"!-",IF(OR(AND($A64=$A63,AU64=AU63),AND($A64=$A62,AU64=AU62),AND($A64=$A61,AU64=AU61),AND($A64=$A60,AU64=AU60),AND($A64=$A59,AU64=AU59),AND($A64=$A58,AU64=AU58),AND($A64=$A57,AU64=AU57),AND($A64=$A56,AU64=AU56),AND($A64=$A55,AU64=AU55),AND($A64=$A54,AU64=AU54),AND($A64=$A53,AU64=AU53),AND($A64=$A52,AU64=AU52),AND($A64=$A51,AU64=AU51)),"!+",""))))))),"")))," ")</f>
        <v/>
      </c>
      <c r="AW64" s="80" t="s">
        <v>728</v>
      </c>
      <c r="AX64" s="47" t="str">
        <f aca="false">IF(OR(AX$6="No",ISERROR(FIND("&amp;",AW64)),ISERROR(FIND("_",$A64)))," ",LOWER(MID(AW64,FIND("&amp;",AW64)+1,1)))</f>
        <v>i</v>
      </c>
      <c r="AY64" s="61" t="str">
        <f aca="false">IF(LEN(TRIM($B64)),IF(LEN(TRIM(AW64))=0,"!!",IF(ISERROR(AND(FIND("&amp;",AW64),FIND("Yes",AX$6),FIND("_",$A64))),IF(AX$6="Yes",IF(ISERROR(IF(AND(LEN(TRIM(AX64))=0,AX$6="Yes",FIND("_",$A64)),"!&amp;")="!&amp;")," ","!&amp;"),IF(ISERROR(IF(AND(FIND("&amp;",AW64),AX$6="No",FIND("_",$A64)),"!&amp;")="!&amp;")," ","!&amp;")),IF(LEN(TRIM(AX64)),IF(AND(NOT(ISERROR(FIND("!o",$A64))),IF(AX64=AX$15,TRUE())),"!O",IF(AND(NOT(ISERROR(FIND("!c",$A64))),IF(AX64=AX$16,TRUE())),"!C",IF(AND(NOT(ISERROR(FIND("!y",$A64))),IF(AX64=AX$17,TRUE())),"!Y",IF(AND(NOT(ISERROR(FIND("!n",$A64))),IF(AX64=AX$18,TRUE())),"!N",IF(AND(NOT(ISERROR(FIND("!d",$A64))),IF(AX64=AX$19,TRUE())),"!D",IF(AND(NOT(ISERROR(FIND("d-",$A64))),IF(AX64&lt;&gt;AX63,TRUE())),"!-",IF(OR(AND($A64=$A63,AX64=AX63),AND($A64=$A62,AX64=AX62),AND($A64=$A61,AX64=AX61),AND($A64=$A60,AX64=AX60),AND($A64=$A59,AX64=AX59),AND($A64=$A58,AX64=AX58),AND($A64=$A57,AX64=AX57),AND($A64=$A56,AX64=AX56),AND($A64=$A55,AX64=AX55),AND($A64=$A54,AX64=AX54),AND($A64=$A53,AX64=AX53),AND($A64=$A52,AX64=AX52),AND($A64=$A51,AX64=AX51)),"!+",""))))))),"")))," ")</f>
        <v/>
      </c>
      <c r="AZ64" s="80" t="str">
        <f aca="false">SUBSTITUTE($D64,"&amp;","",1)</f>
        <v>Free Software &amp;&amp; Games...</v>
      </c>
      <c r="BA64" s="47" t="str">
        <f aca="false">IF(OR(BA$6="No",ISERROR(FIND("&amp;",AZ64)),ISERROR(FIND("_",$A64)))," ",LOWER(MID(AZ64,FIND("&amp;",AZ64)+1,1)))</f>
        <v>&amp;</v>
      </c>
      <c r="BB64" s="61" t="str">
        <f aca="false">IF(LEN(TRIM($B64)),IF(LEN(TRIM(AZ64))=0,"!!",IF(ISERROR(AND(FIND("&amp;",AZ64),FIND("Yes",BA$6),FIND("_",$A64))),IF(BA$6="Yes",IF(ISERROR(IF(AND(LEN(TRIM(BA64))=0,BA$6="Yes",FIND("_",$A64)),"!&amp;")="!&amp;")," ","!&amp;"),IF(ISERROR(IF(AND(FIND("&amp;",AZ64),BA$6="No",FIND("_",$A64)),"!&amp;")="!&amp;")," ","!&amp;")),IF(LEN(TRIM(BA64)),IF(AND(NOT(ISERROR(FIND("!o",$A64))),IF(BA64=BA$15,TRUE())),"!O",IF(AND(NOT(ISERROR(FIND("!c",$A64))),IF(BA64=BA$16,TRUE())),"!C",IF(AND(NOT(ISERROR(FIND("!y",$A64))),IF(BA64=BA$17,TRUE())),"!Y",IF(AND(NOT(ISERROR(FIND("!n",$A64))),IF(BA64=BA$18,TRUE())),"!N",IF(AND(NOT(ISERROR(FIND("!d",$A64))),IF(BA64=BA$19,TRUE())),"!D",IF(AND(NOT(ISERROR(FIND("d-",$A64))),IF(BA64&lt;&gt;BA63,TRUE())),"!-",IF(OR(AND($A64=$A63,BA64=BA63),AND($A64=$A62,BA64=BA62),AND($A64=$A61,BA64=BA61),AND($A64=$A60,BA64=BA60),AND($A64=$A59,BA64=BA59),AND($A64=$A58,BA64=BA58),AND($A64=$A57,BA64=BA57),AND($A64=$A56,BA64=BA56),AND($A64=$A55,BA64=BA55),AND($A64=$A54,BA64=BA54),AND($A64=$A53,BA64=BA53),AND($A64=$A52,BA64=BA52),AND($A64=$A51,BA64=BA51)),"!+",""))))))),"")))," ")</f>
        <v/>
      </c>
    </row>
    <row collapsed="false" customFormat="false" customHeight="true" hidden="false" ht="12.75" outlineLevel="0" r="65">
      <c r="A65" s="47" t="s">
        <v>694</v>
      </c>
      <c r="B65" s="41" t="s">
        <v>133</v>
      </c>
      <c r="C65" s="50" t="s">
        <v>729</v>
      </c>
      <c r="D65" s="80" t="s">
        <v>730</v>
      </c>
      <c r="E65" s="47" t="str">
        <f aca="false">IF(OR(E$6="No",ISERROR(FIND("&amp;",D65)),ISERROR(FIND("_",$A65)))," ",LOWER(MID(D65,FIND("&amp;",D65)+1,1)))</f>
        <v>d</v>
      </c>
      <c r="F65" s="61" t="str">
        <f aca="false">IF(LEN(TRIM($B65)),IF(LEN(TRIM(D65))=0,"!!",IF(ISERROR(AND(FIND("&amp;",D65),FIND("Yes",E$6),FIND("_",$A65))),IF(E$6="Yes",IF(ISERROR(IF(AND(LEN(TRIM(E65))=0,E$6="Yes",FIND("_",$A65)),"!&amp;")="!&amp;")," ","!&amp;"),IF(ISERROR(IF(AND(FIND("&amp;",D65),E$6="No",FIND("_",$A65)),"!&amp;")="!&amp;")," ","!&amp;")),IF(LEN(TRIM(E65)),IF(AND(NOT(ISERROR(FIND("!o",$A65))),IF(E65=E$15,TRUE())),"!O",IF(AND(NOT(ISERROR(FIND("!c",$A65))),IF(E65=E$16,TRUE())),"!C",IF(AND(NOT(ISERROR(FIND("!y",$A65))),IF(E65=E$17,TRUE())),"!Y",IF(AND(NOT(ISERROR(FIND("!n",$A65))),IF(E65=E$18,TRUE())),"!N",IF(AND(NOT(ISERROR(FIND("!d",$A65))),IF(E65=E$19,TRUE())),"!D",IF(AND(NOT(ISERROR(FIND("d-",$A65))),IF(E65&lt;&gt;E64,TRUE())),"!-",IF(OR(AND($A65=$A64,E65=E64),AND($A65=$A63,E65=E63),AND($A65=$A62,E65=E62),AND($A65=$A61,E65=E61),AND($A65=$A60,E65=E60),AND($A65=$A59,E65=E59),AND($A65=$A58,E65=E58),AND($A65=$A57,E65=E57),AND($A65=$A56,E65=E56),AND($A65=$A55,E65=E55),AND($A65=$A54,E65=E54),AND($A65=$A53,E65=E53),AND($A65=$A52,E65=E52)),"!+",""))))))),"")))," ")</f>
        <v/>
      </c>
      <c r="G65" s="80" t="s">
        <v>731</v>
      </c>
      <c r="H65" s="47" t="str">
        <f aca="false">IF(OR(H$6="No",ISERROR(FIND("&amp;",G65)),ISERROR(FIND("_",$A65)))," ",LOWER(MID(G65,FIND("&amp;",G65)+1,1)))</f>
        <v>d</v>
      </c>
      <c r="I65" s="61" t="str">
        <f aca="false">IF(LEN(TRIM($B65)),IF(LEN(TRIM(G65))=0,"!!",IF(ISERROR(AND(FIND("&amp;",G65),FIND("Yes",H$6),FIND("_",$A65))),IF(H$6="Yes",IF(ISERROR(IF(AND(LEN(TRIM(H65))=0,H$6="Yes",FIND("_",$A65)),"!&amp;")="!&amp;")," ","!&amp;"),IF(ISERROR(IF(AND(FIND("&amp;",G65),H$6="No",FIND("_",$A65)),"!&amp;")="!&amp;")," ","!&amp;")),IF(LEN(TRIM(H65)),IF(AND(NOT(ISERROR(FIND("!o",$A65))),IF(H65=H$15,TRUE())),"!O",IF(AND(NOT(ISERROR(FIND("!c",$A65))),IF(H65=H$16,TRUE())),"!C",IF(AND(NOT(ISERROR(FIND("!y",$A65))),IF(H65=H$17,TRUE())),"!Y",IF(AND(NOT(ISERROR(FIND("!n",$A65))),IF(H65=H$18,TRUE())),"!N",IF(AND(NOT(ISERROR(FIND("!d",$A65))),IF(H65=H$19,TRUE())),"!D",IF(AND(NOT(ISERROR(FIND("d-",$A65))),IF(H65&lt;&gt;H64,TRUE())),"!-",IF(OR(AND($A65=$A64,H65=H64),AND($A65=$A63,H65=H63),AND($A65=$A62,H65=H62),AND($A65=$A61,H65=H61),AND($A65=$A60,H65=H60),AND($A65=$A59,H65=H59),AND($A65=$A58,H65=H58),AND($A65=$A57,H65=H57),AND($A65=$A56,H65=H56),AND($A65=$A55,H65=H55),AND($A65=$A54,H65=H54),AND($A65=$A53,H65=H53),AND($A65=$A52,H65=H52)),"!+",""))))))),"")))," ")</f>
        <v/>
      </c>
      <c r="J65" s="80" t="s">
        <v>732</v>
      </c>
      <c r="K65" s="47" t="str">
        <f aca="false">IF(OR(K$6="No",ISERROR(FIND("&amp;",J65)),ISERROR(FIND("_",$A65)))," ",LOWER(MID(J65,FIND("&amp;",J65)+1,1)))</f>
        <v>d</v>
      </c>
      <c r="L65" s="61" t="str">
        <f aca="false">IF(LEN(TRIM($B65)),IF(LEN(TRIM(J65))=0,"!!",IF(ISERROR(AND(FIND("&amp;",J65),FIND("Yes",K$6),FIND("_",$A65))),IF(K$6="Yes",IF(ISERROR(IF(AND(LEN(TRIM(K65))=0,K$6="Yes",FIND("_",$A65)),"!&amp;")="!&amp;")," ","!&amp;"),IF(ISERROR(IF(AND(FIND("&amp;",J65),K$6="No",FIND("_",$A65)),"!&amp;")="!&amp;")," ","!&amp;")),IF(LEN(TRIM(K65)),IF(AND(NOT(ISERROR(FIND("!o",$A65))),IF(K65=K$15,TRUE())),"!O",IF(AND(NOT(ISERROR(FIND("!c",$A65))),IF(K65=K$16,TRUE())),"!C",IF(AND(NOT(ISERROR(FIND("!y",$A65))),IF(K65=K$17,TRUE())),"!Y",IF(AND(NOT(ISERROR(FIND("!n",$A65))),IF(K65=K$18,TRUE())),"!N",IF(AND(NOT(ISERROR(FIND("!d",$A65))),IF(K65=K$19,TRUE())),"!D",IF(AND(NOT(ISERROR(FIND("d-",$A65))),IF(K65&lt;&gt;K64,TRUE())),"!-",IF(OR(AND($A65=$A64,K65=K64),AND($A65=$A63,K65=K63),AND($A65=$A62,K65=K62),AND($A65=$A61,K65=K61),AND($A65=$A60,K65=K60),AND($A65=$A59,K65=K59),AND($A65=$A58,K65=K58),AND($A65=$A57,K65=K57),AND($A65=$A56,K65=K56),AND($A65=$A55,K65=K55),AND($A65=$A54,K65=K54),AND($A65=$A53,K65=K53),AND($A65=$A52,K65=K52)),"!+",""))))))),"")))," ")</f>
        <v/>
      </c>
      <c r="M65" s="80" t="s">
        <v>733</v>
      </c>
      <c r="N65" s="47" t="str">
        <f aca="false">IF(OR(N$6="No",ISERROR(FIND("&amp;",M65)),ISERROR(FIND("_",$A65)))," ",LOWER(MID(M65,FIND("&amp;",M65)+1,1)))</f>
        <v>s</v>
      </c>
      <c r="O65" s="61" t="str">
        <f aca="false">IF(LEN(TRIM($B65)),IF(LEN(TRIM(M65))=0,"!!",IF(ISERROR(AND(FIND("&amp;",M65),FIND("Yes",N$6),FIND("_",$A65))),IF(N$6="Yes",IF(ISERROR(IF(AND(LEN(TRIM(N65))=0,N$6="Yes",FIND("_",$A65)),"!&amp;")="!&amp;")," ","!&amp;"),IF(ISERROR(IF(AND(FIND("&amp;",M65),N$6="No",FIND("_",$A65)),"!&amp;")="!&amp;")," ","!&amp;")),IF(LEN(TRIM(N65)),IF(AND(NOT(ISERROR(FIND("!o",$A65))),IF(N65=N$15,TRUE())),"!O",IF(AND(NOT(ISERROR(FIND("!c",$A65))),IF(N65=N$16,TRUE())),"!C",IF(AND(NOT(ISERROR(FIND("!y",$A65))),IF(N65=N$17,TRUE())),"!Y",IF(AND(NOT(ISERROR(FIND("!n",$A65))),IF(N65=N$18,TRUE())),"!N",IF(AND(NOT(ISERROR(FIND("!d",$A65))),IF(N65=N$19,TRUE())),"!D",IF(AND(NOT(ISERROR(FIND("d-",$A65))),IF(N65&lt;&gt;N64,TRUE())),"!-",IF(OR(AND($A65=$A64,N65=N64),AND($A65=$A63,N65=N63),AND($A65=$A62,N65=N62),AND($A65=$A61,N65=N61),AND($A65=$A60,N65=N60),AND($A65=$A59,N65=N59),AND($A65=$A58,N65=N58),AND($A65=$A57,N65=N57),AND($A65=$A56,N65=N56),AND($A65=$A55,N65=N55),AND($A65=$A54,N65=N54),AND($A65=$A53,N65=N53),AND($A65=$A52,N65=N52)),"!+",""))))))),"")))," ")</f>
        <v/>
      </c>
      <c r="P65" s="80" t="s">
        <v>734</v>
      </c>
      <c r="Q65" s="47" t="str">
        <f aca="false">IF(OR(Q$6="No",ISERROR(FIND("&amp;",P65)),ISERROR(FIND("_",$A65)))," ",LOWER(MID(P65,FIND("&amp;",P65)+1,1)))</f>
        <v>d</v>
      </c>
      <c r="R65" s="61" t="str">
        <f aca="false">IF(LEN(TRIM($B65)),IF(LEN(TRIM(P65))=0,"!!",IF(ISERROR(AND(FIND("&amp;",P65),FIND("Yes",Q$6),FIND("_",$A65))),IF(Q$6="Yes",IF(ISERROR(IF(AND(LEN(TRIM(Q65))=0,Q$6="Yes",FIND("_",$A65)),"!&amp;")="!&amp;")," ","!&amp;"),IF(ISERROR(IF(AND(FIND("&amp;",P65),Q$6="No",FIND("_",$A65)),"!&amp;")="!&amp;")," ","!&amp;")),IF(LEN(TRIM(Q65)),IF(AND(NOT(ISERROR(FIND("!o",$A65))),IF(Q65=Q$15,TRUE())),"!O",IF(AND(NOT(ISERROR(FIND("!c",$A65))),IF(Q65=Q$16,TRUE())),"!C",IF(AND(NOT(ISERROR(FIND("!y",$A65))),IF(Q65=Q$17,TRUE())),"!Y",IF(AND(NOT(ISERROR(FIND("!n",$A65))),IF(Q65=Q$18,TRUE())),"!N",IF(AND(NOT(ISERROR(FIND("!d",$A65))),IF(Q65=Q$19,TRUE())),"!D",IF(AND(NOT(ISERROR(FIND("d-",$A65))),IF(Q65&lt;&gt;Q64,TRUE())),"!-",IF(OR(AND($A65=$A64,Q65=Q64),AND($A65=$A63,Q65=Q63),AND($A65=$A62,Q65=Q62),AND($A65=$A61,Q65=Q61),AND($A65=$A60,Q65=Q60),AND($A65=$A59,Q65=Q59),AND($A65=$A58,Q65=Q58),AND($A65=$A57,Q65=Q57),AND($A65=$A56,Q65=Q56),AND($A65=$A55,Q65=Q55),AND($A65=$A54,Q65=Q54),AND($A65=$A53,Q65=Q53),AND($A65=$A52,Q65=Q52)),"!+",""))))))),"")))," ")</f>
        <v/>
      </c>
      <c r="S65" s="80" t="s">
        <v>735</v>
      </c>
      <c r="T65" s="47" t="str">
        <f aca="false">IF(OR(T$6="No",ISERROR(FIND("&amp;",S65)),ISERROR(FIND("_",$A65)))," ",LOWER(MID(S65,FIND("&amp;",S65)+1,1)))</f>
        <v>m</v>
      </c>
      <c r="U65" s="61" t="str">
        <f aca="false">IF(LEN(TRIM($B65)),IF(LEN(TRIM(S65))=0,"!!",IF(ISERROR(AND(FIND("&amp;",S65),FIND("Yes",T$6),FIND("_",$A65))),IF(T$6="Yes",IF(ISERROR(IF(AND(LEN(TRIM(T65))=0,T$6="Yes",FIND("_",$A65)),"!&amp;")="!&amp;")," ","!&amp;"),IF(ISERROR(IF(AND(FIND("&amp;",S65),T$6="No",FIND("_",$A65)),"!&amp;")="!&amp;")," ","!&amp;")),IF(LEN(TRIM(T65)),IF(AND(NOT(ISERROR(FIND("!o",$A65))),IF(T65=T$15,TRUE())),"!O",IF(AND(NOT(ISERROR(FIND("!c",$A65))),IF(T65=T$16,TRUE())),"!C",IF(AND(NOT(ISERROR(FIND("!y",$A65))),IF(T65=T$17,TRUE())),"!Y",IF(AND(NOT(ISERROR(FIND("!n",$A65))),IF(T65=T$18,TRUE())),"!N",IF(AND(NOT(ISERROR(FIND("!d",$A65))),IF(T65=T$19,TRUE())),"!D",IF(AND(NOT(ISERROR(FIND("d-",$A65))),IF(T65&lt;&gt;T64,TRUE())),"!-",IF(OR(AND($A65=$A64,T65=T64),AND($A65=$A63,T65=T63),AND($A65=$A62,T65=T62),AND($A65=$A61,T65=T61),AND($A65=$A60,T65=T60),AND($A65=$A59,T65=T59),AND($A65=$A58,T65=T58),AND($A65=$A57,T65=T57),AND($A65=$A56,T65=T56),AND($A65=$A55,T65=T55),AND($A65=$A54,T65=T54),AND($A65=$A53,T65=T53),AND($A65=$A52,T65=T52)),"!+",""))))))),"")))," ")</f>
        <v/>
      </c>
      <c r="V65" s="80" t="s">
        <v>736</v>
      </c>
      <c r="W65" s="47" t="str">
        <f aca="false">IF(OR(W$6="No",ISERROR(FIND("&amp;",V65)),ISERROR(FIND("_",$A65)))," ",LOWER(MID(V65,FIND("&amp;",V65)+1,1)))</f>
        <v>d</v>
      </c>
      <c r="X65" s="61" t="str">
        <f aca="false">IF(LEN(TRIM($B65)),IF(LEN(TRIM(V65))=0,"!!",IF(ISERROR(AND(FIND("&amp;",V65),FIND("Yes",W$6),FIND("_",$A65))),IF(W$6="Yes",IF(ISERROR(IF(AND(LEN(TRIM(W65))=0,W$6="Yes",FIND("_",$A65)),"!&amp;")="!&amp;")," ","!&amp;"),IF(ISERROR(IF(AND(FIND("&amp;",V65),W$6="No",FIND("_",$A65)),"!&amp;")="!&amp;")," ","!&amp;")),IF(LEN(TRIM(W65)),IF(AND(NOT(ISERROR(FIND("!o",$A65))),IF(W65=W$15,TRUE())),"!O",IF(AND(NOT(ISERROR(FIND("!c",$A65))),IF(W65=W$16,TRUE())),"!C",IF(AND(NOT(ISERROR(FIND("!y",$A65))),IF(W65=W$17,TRUE())),"!Y",IF(AND(NOT(ISERROR(FIND("!n",$A65))),IF(W65=W$18,TRUE())),"!N",IF(AND(NOT(ISERROR(FIND("!d",$A65))),IF(W65=W$19,TRUE())),"!D",IF(AND(NOT(ISERROR(FIND("d-",$A65))),IF(W65&lt;&gt;W64,TRUE())),"!-",IF(OR(AND($A65=$A64,W65=W64),AND($A65=$A63,W65=W63),AND($A65=$A62,W65=W62),AND($A65=$A61,W65=W61),AND($A65=$A60,W65=W60),AND($A65=$A59,W65=W59),AND($A65=$A58,W65=W58),AND($A65=$A57,W65=W57),AND($A65=$A56,W65=W56),AND($A65=$A55,W65=W55),AND($A65=$A54,W65=W54),AND($A65=$A53,W65=W53),AND($A65=$A52,W65=W52)),"!+",""))))))),"")))," ")</f>
        <v/>
      </c>
      <c r="Y65" s="80" t="s">
        <v>737</v>
      </c>
      <c r="Z65" s="47" t="str">
        <f aca="false">IF(OR(Z$6="No",ISERROR(FIND("&amp;",Y65)),ISERROR(FIND("_",$A65)))," ",LOWER(MID(Y65,FIND("&amp;",Y65)+1,1)))</f>
        <v>d</v>
      </c>
      <c r="AA65" s="61" t="str">
        <f aca="false">IF(LEN(TRIM($B65)),IF(LEN(TRIM(Y65))=0,"!!",IF(ISERROR(AND(FIND("&amp;",Y65),FIND("Yes",Z$6),FIND("_",$A65))),IF(Z$6="Yes",IF(ISERROR(IF(AND(LEN(TRIM(Z65))=0,Z$6="Yes",FIND("_",$A65)),"!&amp;")="!&amp;")," ","!&amp;"),IF(ISERROR(IF(AND(FIND("&amp;",Y65),Z$6="No",FIND("_",$A65)),"!&amp;")="!&amp;")," ","!&amp;")),IF(LEN(TRIM(Z65)),IF(AND(NOT(ISERROR(FIND("!o",$A65))),IF(Z65=Z$15,TRUE())),"!O",IF(AND(NOT(ISERROR(FIND("!c",$A65))),IF(Z65=Z$16,TRUE())),"!C",IF(AND(NOT(ISERROR(FIND("!y",$A65))),IF(Z65=Z$17,TRUE())),"!Y",IF(AND(NOT(ISERROR(FIND("!n",$A65))),IF(Z65=Z$18,TRUE())),"!N",IF(AND(NOT(ISERROR(FIND("!d",$A65))),IF(Z65=Z$19,TRUE())),"!D",IF(AND(NOT(ISERROR(FIND("d-",$A65))),IF(Z65&lt;&gt;Z64,TRUE())),"!-",IF(OR(AND($A65=$A64,Z65=Z64),AND($A65=$A63,Z65=Z63),AND($A65=$A62,Z65=Z62),AND($A65=$A61,Z65=Z61),AND($A65=$A60,Z65=Z60),AND($A65=$A59,Z65=Z59),AND($A65=$A58,Z65=Z58),AND($A65=$A57,Z65=Z57),AND($A65=$A56,Z65=Z56),AND($A65=$A55,Z65=Z55),AND($A65=$A54,Z65=Z54),AND($A65=$A53,Z65=Z53),AND($A65=$A52,Z65=Z52)),"!+",""))))))),"")))," ")</f>
        <v/>
      </c>
      <c r="AB65" s="81" t="s">
        <v>738</v>
      </c>
      <c r="AC65" s="47" t="str">
        <f aca="false">IF(OR(AC$6="No",ISERROR(FIND("&amp;",AB65)),ISERROR(FIND("_",$A65)))," ",LOWER(MID(AB65,FIND("&amp;",AB65)+1,1)))</f>
        <v> </v>
      </c>
      <c r="AD65" s="61" t="str">
        <f aca="false">IF(LEN(TRIM($B65)),IF(LEN(TRIM(AB65))=0,"!!",IF(ISERROR(AND(FIND("&amp;",AB65),FIND("Yes",AC$6),FIND("_",$A65))),IF(AC$6="Yes",IF(ISERROR(IF(AND(LEN(TRIM(AC65))=0,AC$6="Yes",FIND("_",$A65)),"!&amp;")="!&amp;")," ","!&amp;"),IF(ISERROR(IF(AND(FIND("&amp;",AB65),AC$6="No",FIND("_",$A65)),"!&amp;")="!&amp;")," ","!&amp;")),IF(LEN(TRIM(AC65)),IF(AND(NOT(ISERROR(FIND("!o",$A65))),IF(AC65=AC$15,TRUE())),"!O",IF(AND(NOT(ISERROR(FIND("!c",$A65))),IF(AC65=AC$16,TRUE())),"!C",IF(AND(NOT(ISERROR(FIND("!y",$A65))),IF(AC65=AC$17,TRUE())),"!Y",IF(AND(NOT(ISERROR(FIND("!n",$A65))),IF(AC65=AC$18,TRUE())),"!N",IF(AND(NOT(ISERROR(FIND("!d",$A65))),IF(AC65=AC$19,TRUE())),"!D",IF(AND(NOT(ISERROR(FIND("d-",$A65))),IF(AC65&lt;&gt;AC64,TRUE())),"!-",IF(OR(AND($A65=$A64,AC65=AC64),AND($A65=$A63,AC65=AC63),AND($A65=$A62,AC65=AC62),AND($A65=$A61,AC65=AC61),AND($A65=$A60,AC65=AC60),AND($A65=$A59,AC65=AC59),AND($A65=$A58,AC65=AC58),AND($A65=$A57,AC65=AC57),AND($A65=$A56,AC65=AC56),AND($A65=$A55,AC65=AC55),AND($A65=$A54,AC65=AC54),AND($A65=$A53,AC65=AC53),AND($A65=$A52,AC65=AC52)),"!+",""))))))),"")))," ")</f>
        <v> </v>
      </c>
      <c r="AE65" s="82" t="s">
        <v>739</v>
      </c>
      <c r="AF65" s="47" t="str">
        <f aca="false">IF(OR(AF$6="No",ISERROR(FIND("&amp;",AE65)),ISERROR(FIND("_",$A65)))," ",LOWER(MID(AE65,FIND("&amp;",AE65)+1,1)))</f>
        <v>d</v>
      </c>
      <c r="AG65" s="61" t="str">
        <f aca="false">IF(LEN(TRIM($B65)),IF(LEN(TRIM(AE65))=0,"!!",IF(ISERROR(AND(FIND("&amp;",AE65),FIND("Yes",AF$6),FIND("_",$A65))),IF(AF$6="Yes",IF(ISERROR(IF(AND(LEN(TRIM(AF65))=0,AF$6="Yes",FIND("_",$A65)),"!&amp;")="!&amp;")," ","!&amp;"),IF(ISERROR(IF(AND(FIND("&amp;",AE65),AF$6="No",FIND("_",$A65)),"!&amp;")="!&amp;")," ","!&amp;")),IF(LEN(TRIM(AF65)),IF(AND(NOT(ISERROR(FIND("!o",$A65))),IF(AF65=AF$15,TRUE())),"!O",IF(AND(NOT(ISERROR(FIND("!c",$A65))),IF(AF65=AF$16,TRUE())),"!C",IF(AND(NOT(ISERROR(FIND("!y",$A65))),IF(AF65=AF$17,TRUE())),"!Y",IF(AND(NOT(ISERROR(FIND("!n",$A65))),IF(AF65=AF$18,TRUE())),"!N",IF(AND(NOT(ISERROR(FIND("!d",$A65))),IF(AF65=AF$19,TRUE())),"!D",IF(AND(NOT(ISERROR(FIND("d-",$A65))),IF(AF65&lt;&gt;AF64,TRUE())),"!-",IF(OR(AND($A65=$A64,AF65=AF64),AND($A65=$A63,AF65=AF63),AND($A65=$A62,AF65=AF62),AND($A65=$A61,AF65=AF61),AND($A65=$A60,AF65=AF60),AND($A65=$A59,AF65=AF59),AND($A65=$A58,AF65=AF58),AND($A65=$A57,AF65=AF57),AND($A65=$A56,AF65=AF56),AND($A65=$A55,AF65=AF55),AND($A65=$A54,AF65=AF54),AND($A65=$A53,AF65=AF53),AND($A65=$A52,AF65=AF52)),"!+",""))))))),"")))," ")</f>
        <v/>
      </c>
      <c r="AH65" s="83" t="s">
        <v>740</v>
      </c>
      <c r="AI65" s="47" t="str">
        <f aca="false">IF(OR(AI$6="No",ISERROR(FIND("&amp;",AH65)),ISERROR(FIND("_",$A65)))," ",LOWER(MID(AH65,FIND("&amp;",AH65)+1,1)))</f>
        <v>d</v>
      </c>
      <c r="AJ65" s="61" t="str">
        <f aca="false">IF(LEN(TRIM($B65)),IF(LEN(TRIM(AH65))=0,"!!",IF(ISERROR(AND(FIND("&amp;",AH65),FIND("Yes",AI$6),FIND("_",$A65))),IF(AI$6="Yes",IF(ISERROR(IF(AND(LEN(TRIM(AI65))=0,AI$6="Yes",FIND("_",$A65)),"!&amp;")="!&amp;")," ","!&amp;"),IF(ISERROR(IF(AND(FIND("&amp;",AH65),AI$6="No",FIND("_",$A65)),"!&amp;")="!&amp;")," ","!&amp;")),IF(LEN(TRIM(AI65)),IF(AND(NOT(ISERROR(FIND("!o",$A65))),IF(AI65=AI$15,TRUE())),"!O",IF(AND(NOT(ISERROR(FIND("!c",$A65))),IF(AI65=AI$16,TRUE())),"!C",IF(AND(NOT(ISERROR(FIND("!y",$A65))),IF(AI65=AI$17,TRUE())),"!Y",IF(AND(NOT(ISERROR(FIND("!n",$A65))),IF(AI65=AI$18,TRUE())),"!N",IF(AND(NOT(ISERROR(FIND("!d",$A65))),IF(AI65=AI$19,TRUE())),"!D",IF(AND(NOT(ISERROR(FIND("d-",$A65))),IF(AI65&lt;&gt;AI64,TRUE())),"!-",IF(OR(AND($A65=$A64,AI65=AI64),AND($A65=$A63,AI65=AI63),AND($A65=$A62,AI65=AI62),AND($A65=$A61,AI65=AI61),AND($A65=$A60,AI65=AI60),AND($A65=$A59,AI65=AI59),AND($A65=$A58,AI65=AI58),AND($A65=$A57,AI65=AI57),AND($A65=$A56,AI65=AI56),AND($A65=$A55,AI65=AI55),AND($A65=$A54,AI65=AI54),AND($A65=$A53,AI65=AI53),AND($A65=$A52,AI65=AI52)),"!+",""))))))),"")))," ")</f>
        <v/>
      </c>
      <c r="AK65" s="86" t="s">
        <v>741</v>
      </c>
      <c r="AL65" s="47" t="str">
        <f aca="false">IF(OR(AL$6="No",ISERROR(FIND("&amp;",AK65)),ISERROR(FIND("_",$A65)))," ",LOWER(MID(AK65,FIND("&amp;",AK65)+1,1)))</f>
        <v> </v>
      </c>
      <c r="AM65" s="61" t="str">
        <f aca="false">IF(LEN(TRIM($B65)),IF(LEN(TRIM(AK65))=0,"!!",IF(ISERROR(AND(FIND("&amp;",AK65),FIND("Yes",AL$6),FIND("_",$A65))),IF(AL$6="Yes",IF(ISERROR(IF(AND(LEN(TRIM(AL65))=0,AL$6="Yes",FIND("_",$A65)),"!&amp;")="!&amp;")," ","!&amp;"),IF(ISERROR(IF(AND(FIND("&amp;",AK65),AL$6="No",FIND("_",$A65)),"!&amp;")="!&amp;")," ","!&amp;")),IF(LEN(TRIM(AL65)),IF(AND(NOT(ISERROR(FIND("!o",$A65))),IF(AL65=AL$15,TRUE())),"!O",IF(AND(NOT(ISERROR(FIND("!c",$A65))),IF(AL65=AL$16,TRUE())),"!C",IF(AND(NOT(ISERROR(FIND("!y",$A65))),IF(AL65=AL$17,TRUE())),"!Y",IF(AND(NOT(ISERROR(FIND("!n",$A65))),IF(AL65=AL$18,TRUE())),"!N",IF(AND(NOT(ISERROR(FIND("!d",$A65))),IF(AL65=AL$19,TRUE())),"!D",IF(AND(NOT(ISERROR(FIND("d-",$A65))),IF(AL65&lt;&gt;AL64,TRUE())),"!-",IF(OR(AND($A65=$A64,AL65=AL64),AND($A65=$A63,AL65=AL63),AND($A65=$A62,AL65=AL62),AND($A65=$A61,AL65=AL61),AND($A65=$A60,AL65=AL60),AND($A65=$A59,AL65=AL59),AND($A65=$A58,AL65=AL58),AND($A65=$A57,AL65=AL57),AND($A65=$A56,AL65=AL56),AND($A65=$A55,AL65=AL55),AND($A65=$A54,AL65=AL54),AND($A65=$A53,AL65=AL53),AND($A65=$A52,AL65=AL52)),"!+",""))))))),"")))," ")</f>
        <v> </v>
      </c>
      <c r="AN65" s="80" t="s">
        <v>742</v>
      </c>
      <c r="AO65" s="47" t="str">
        <f aca="false">IF(OR(AO$6="No",ISERROR(FIND("&amp;",AN65)),ISERROR(FIND("_",$A65)))," ",LOWER(MID(AN65,FIND("&amp;",AN65)+1,1)))</f>
        <v>d</v>
      </c>
      <c r="AP65" s="61" t="str">
        <f aca="false">IF(LEN(TRIM($B65)),IF(LEN(TRIM(AN65))=0,"!!",IF(ISERROR(AND(FIND("&amp;",AN65),FIND("Yes",AO$6),FIND("_",$A65))),IF(AO$6="Yes",IF(ISERROR(IF(AND(LEN(TRIM(AO65))=0,AO$6="Yes",FIND("_",$A65)),"!&amp;")="!&amp;")," ","!&amp;"),IF(ISERROR(IF(AND(FIND("&amp;",AN65),AO$6="No",FIND("_",$A65)),"!&amp;")="!&amp;")," ","!&amp;")),IF(LEN(TRIM(AO65)),IF(AND(NOT(ISERROR(FIND("!o",$A65))),IF(AO65=AO$15,TRUE())),"!O",IF(AND(NOT(ISERROR(FIND("!c",$A65))),IF(AO65=AO$16,TRUE())),"!C",IF(AND(NOT(ISERROR(FIND("!y",$A65))),IF(AO65=AO$17,TRUE())),"!Y",IF(AND(NOT(ISERROR(FIND("!n",$A65))),IF(AO65=AO$18,TRUE())),"!N",IF(AND(NOT(ISERROR(FIND("!d",$A65))),IF(AO65=AO$19,TRUE())),"!D",IF(AND(NOT(ISERROR(FIND("d-",$A65))),IF(AO65&lt;&gt;AO64,TRUE())),"!-",IF(OR(AND($A65=$A64,AO65=AO64),AND($A65=$A63,AO65=AO63),AND($A65=$A62,AO65=AO62),AND($A65=$A61,AO65=AO61),AND($A65=$A60,AO65=AO60),AND($A65=$A59,AO65=AO59),AND($A65=$A58,AO65=AO58),AND($A65=$A57,AO65=AO57),AND($A65=$A56,AO65=AO56),AND($A65=$A55,AO65=AO55),AND($A65=$A54,AO65=AO54),AND($A65=$A53,AO65=AO53),AND($A65=$A52,AO65=AO52)),"!+",""))))))),"")))," ")</f>
        <v/>
      </c>
      <c r="AQ65" s="80" t="s">
        <v>743</v>
      </c>
      <c r="AR65" s="47" t="str">
        <f aca="false">IF(OR(AR$6="No",ISERROR(FIND("&amp;",AQ65)),ISERROR(FIND("_",$A65)))," ",LOWER(MID(AQ65,FIND("&amp;",AQ65)+1,1)))</f>
        <v>d</v>
      </c>
      <c r="AS65" s="61" t="str">
        <f aca="false">IF(LEN(TRIM($B65)),IF(LEN(TRIM(AQ65))=0,"!!",IF(ISERROR(AND(FIND("&amp;",AQ65),FIND("Yes",AR$6),FIND("_",$A65))),IF(AR$6="Yes",IF(ISERROR(IF(AND(LEN(TRIM(AR65))=0,AR$6="Yes",FIND("_",$A65)),"!&amp;")="!&amp;")," ","!&amp;"),IF(ISERROR(IF(AND(FIND("&amp;",AQ65),AR$6="No",FIND("_",$A65)),"!&amp;")="!&amp;")," ","!&amp;")),IF(LEN(TRIM(AR65)),IF(AND(NOT(ISERROR(FIND("!o",$A65))),IF(AR65=AR$15,TRUE())),"!O",IF(AND(NOT(ISERROR(FIND("!c",$A65))),IF(AR65=AR$16,TRUE())),"!C",IF(AND(NOT(ISERROR(FIND("!y",$A65))),IF(AR65=AR$17,TRUE())),"!Y",IF(AND(NOT(ISERROR(FIND("!n",$A65))),IF(AR65=AR$18,TRUE())),"!N",IF(AND(NOT(ISERROR(FIND("!d",$A65))),IF(AR65=AR$19,TRUE())),"!D",IF(AND(NOT(ISERROR(FIND("d-",$A65))),IF(AR65&lt;&gt;AR64,TRUE())),"!-",IF(OR(AND($A65=$A64,AR65=AR64),AND($A65=$A63,AR65=AR63),AND($A65=$A62,AR65=AR62),AND($A65=$A61,AR65=AR61),AND($A65=$A60,AR65=AR60),AND($A65=$A59,AR65=AR59),AND($A65=$A58,AR65=AR58),AND($A65=$A57,AR65=AR57),AND($A65=$A56,AR65=AR56),AND($A65=$A55,AR65=AR55),AND($A65=$A54,AR65=AR54),AND($A65=$A53,AR65=AR53),AND($A65=$A52,AR65=AR52)),"!+",""))))))),"")))," ")</f>
        <v/>
      </c>
      <c r="AT65" s="85" t="s">
        <v>744</v>
      </c>
      <c r="AU65" s="47" t="str">
        <f aca="false">IF(OR(AU$6="No",ISERROR(FIND("&amp;",AT65)),ISERROR(FIND("_",$A65)))," ",LOWER(MID(AT65,FIND("&amp;",AT65)+1,1)))</f>
        <v>д</v>
      </c>
      <c r="AV65" s="61" t="str">
        <f aca="false">IF(LEN(TRIM($B65)),IF(LEN(TRIM(AT65))=0,"!!",IF(ISERROR(AND(FIND("&amp;",AT65),FIND("Yes",AU$6),FIND("_",$A65))),IF(AU$6="Yes",IF(ISERROR(IF(AND(LEN(TRIM(AU65))=0,AU$6="Yes",FIND("_",$A65)),"!&amp;")="!&amp;")," ","!&amp;"),IF(ISERROR(IF(AND(FIND("&amp;",AT65),AU$6="No",FIND("_",$A65)),"!&amp;")="!&amp;")," ","!&amp;")),IF(LEN(TRIM(AU65)),IF(AND(NOT(ISERROR(FIND("!o",$A65))),IF(AU65=AU$15,TRUE())),"!O",IF(AND(NOT(ISERROR(FIND("!c",$A65))),IF(AU65=AU$16,TRUE())),"!C",IF(AND(NOT(ISERROR(FIND("!y",$A65))),IF(AU65=AU$17,TRUE())),"!Y",IF(AND(NOT(ISERROR(FIND("!n",$A65))),IF(AU65=AU$18,TRUE())),"!N",IF(AND(NOT(ISERROR(FIND("!d",$A65))),IF(AU65=AU$19,TRUE())),"!D",IF(AND(NOT(ISERROR(FIND("d-",$A65))),IF(AU65&lt;&gt;AU64,TRUE())),"!-",IF(OR(AND($A65=$A64,AU65=AU64),AND($A65=$A63,AU65=AU63),AND($A65=$A62,AU65=AU62),AND($A65=$A61,AU65=AU61),AND($A65=$A60,AU65=AU60),AND($A65=$A59,AU65=AU59),AND($A65=$A58,AU65=AU58),AND($A65=$A57,AU65=AU57),AND($A65=$A56,AU65=AU56),AND($A65=$A55,AU65=AU55),AND($A65=$A54,AU65=AU54),AND($A65=$A53,AU65=AU53),AND($A65=$A52,AU65=AU52)),"!+",""))))))),"")))," ")</f>
        <v/>
      </c>
      <c r="AW65" s="80" t="s">
        <v>745</v>
      </c>
      <c r="AX65" s="47" t="str">
        <f aca="false">IF(OR(AX$6="No",ISERROR(FIND("&amp;",AW65)),ISERROR(FIND("_",$A65)))," ",LOWER(MID(AW65,FIND("&amp;",AW65)+1,1)))</f>
        <v>d</v>
      </c>
      <c r="AY65" s="61" t="str">
        <f aca="false">IF(LEN(TRIM($B65)),IF(LEN(TRIM(AW65))=0,"!!",IF(ISERROR(AND(FIND("&amp;",AW65),FIND("Yes",AX$6),FIND("_",$A65))),IF(AX$6="Yes",IF(ISERROR(IF(AND(LEN(TRIM(AX65))=0,AX$6="Yes",FIND("_",$A65)),"!&amp;")="!&amp;")," ","!&amp;"),IF(ISERROR(IF(AND(FIND("&amp;",AW65),AX$6="No",FIND("_",$A65)),"!&amp;")="!&amp;")," ","!&amp;")),IF(LEN(TRIM(AX65)),IF(AND(NOT(ISERROR(FIND("!o",$A65))),IF(AX65=AX$15,TRUE())),"!O",IF(AND(NOT(ISERROR(FIND("!c",$A65))),IF(AX65=AX$16,TRUE())),"!C",IF(AND(NOT(ISERROR(FIND("!y",$A65))),IF(AX65=AX$17,TRUE())),"!Y",IF(AND(NOT(ISERROR(FIND("!n",$A65))),IF(AX65=AX$18,TRUE())),"!N",IF(AND(NOT(ISERROR(FIND("!d",$A65))),IF(AX65=AX$19,TRUE())),"!D",IF(AND(NOT(ISERROR(FIND("d-",$A65))),IF(AX65&lt;&gt;AX64,TRUE())),"!-",IF(OR(AND($A65=$A64,AX65=AX64),AND($A65=$A63,AX65=AX63),AND($A65=$A62,AX65=AX62),AND($A65=$A61,AX65=AX61),AND($A65=$A60,AX65=AX60),AND($A65=$A59,AX65=AX59),AND($A65=$A58,AX65=AX58),AND($A65=$A57,AX65=AX57),AND($A65=$A56,AX65=AX56),AND($A65=$A55,AX65=AX55),AND($A65=$A54,AX65=AX54),AND($A65=$A53,AX65=AX53),AND($A65=$A52,AX65=AX52)),"!+",""))))))),"")))," ")</f>
        <v/>
      </c>
      <c r="AZ65" s="80" t="str">
        <f aca="false">SUBSTITUTE($D65,"&amp;","")</f>
        <v>Make a Donation...</v>
      </c>
      <c r="BA65" s="47" t="str">
        <f aca="false">IF(OR(BA$6="No",ISERROR(FIND("&amp;",AZ65)),ISERROR(FIND("_",$A65)))," ",LOWER(MID(AZ65,FIND("&amp;",AZ65)+1,1)))</f>
        <v> </v>
      </c>
      <c r="BB65" s="61" t="str">
        <f aca="false">IF(LEN(TRIM($B65)),IF(LEN(TRIM(AZ65))=0,"!!",IF(ISERROR(AND(FIND("&amp;",AZ65),FIND("Yes",BA$6),FIND("_",$A65))),IF(BA$6="Yes",IF(ISERROR(IF(AND(LEN(TRIM(BA65))=0,BA$6="Yes",FIND("_",$A65)),"!&amp;")="!&amp;")," ","!&amp;"),IF(ISERROR(IF(AND(FIND("&amp;",AZ65),BA$6="No",FIND("_",$A65)),"!&amp;")="!&amp;")," ","!&amp;")),IF(LEN(TRIM(BA65)),IF(AND(NOT(ISERROR(FIND("!o",$A65))),IF(BA65=BA$15,TRUE())),"!O",IF(AND(NOT(ISERROR(FIND("!c",$A65))),IF(BA65=BA$16,TRUE())),"!C",IF(AND(NOT(ISERROR(FIND("!y",$A65))),IF(BA65=BA$17,TRUE())),"!Y",IF(AND(NOT(ISERROR(FIND("!n",$A65))),IF(BA65=BA$18,TRUE())),"!N",IF(AND(NOT(ISERROR(FIND("!d",$A65))),IF(BA65=BA$19,TRUE())),"!D",IF(AND(NOT(ISERROR(FIND("d-",$A65))),IF(BA65&lt;&gt;BA64,TRUE())),"!-",IF(OR(AND($A65=$A64,BA65=BA64),AND($A65=$A63,BA65=BA63),AND($A65=$A62,BA65=BA62),AND($A65=$A61,BA65=BA61),AND($A65=$A60,BA65=BA60),AND($A65=$A59,BA65=BA59),AND($A65=$A58,BA65=BA58),AND($A65=$A57,BA65=BA57),AND($A65=$A56,BA65=BA56),AND($A65=$A55,BA65=BA55),AND($A65=$A54,BA65=BA54),AND($A65=$A53,BA65=BA53),AND($A65=$A52,BA65=BA52)),"!+",""))))))),"")))," ")</f>
        <v>!&amp;</v>
      </c>
    </row>
    <row collapsed="false" customFormat="false" customHeight="true" hidden="false" ht="12.75" outlineLevel="0" r="66">
      <c r="A66" s="47" t="s">
        <v>694</v>
      </c>
      <c r="B66" s="41" t="s">
        <v>133</v>
      </c>
      <c r="C66" s="50" t="s">
        <v>746</v>
      </c>
      <c r="D66" s="80" t="s">
        <v>747</v>
      </c>
      <c r="E66" s="47" t="str">
        <f aca="false">IF(OR(E$6="No",ISERROR(FIND("&amp;",D66)),ISERROR(FIND("_",$A66)))," ",LOWER(MID(D66,FIND("&amp;",D66)+1,1)))</f>
        <v>e</v>
      </c>
      <c r="F66" s="61" t="str">
        <f aca="false">IF(LEN(TRIM($B66)),IF(LEN(TRIM(D66))=0,"!!",IF(ISERROR(AND(FIND("&amp;",D66),FIND("Yes",E$6),FIND("_",$A66))),IF(E$6="Yes",IF(ISERROR(IF(AND(LEN(TRIM(E66))=0,E$6="Yes",FIND("_",$A66)),"!&amp;")="!&amp;")," ","!&amp;"),IF(ISERROR(IF(AND(FIND("&amp;",D66),E$6="No",FIND("_",$A66)),"!&amp;")="!&amp;")," ","!&amp;")),IF(LEN(TRIM(E66)),IF(AND(NOT(ISERROR(FIND("!o",$A66))),IF(E66=E$15,TRUE())),"!O",IF(AND(NOT(ISERROR(FIND("!c",$A66))),IF(E66=E$16,TRUE())),"!C",IF(AND(NOT(ISERROR(FIND("!y",$A66))),IF(E66=E$17,TRUE())),"!Y",IF(AND(NOT(ISERROR(FIND("!n",$A66))),IF(E66=E$18,TRUE())),"!N",IF(AND(NOT(ISERROR(FIND("!d",$A66))),IF(E66=E$19,TRUE())),"!D",IF(AND(NOT(ISERROR(FIND("d-",$A66))),IF(E66&lt;&gt;E65,TRUE())),"!-",IF(OR(AND($A66=$A65,E66=E65),AND($A66=$A64,E66=E64),AND($A66=$A63,E66=E63),AND($A66=$A62,E66=E62),AND($A66=$A61,E66=E61),AND($A66=$A60,E66=E60),AND($A66=$A59,E66=E59),AND($A66=$A58,E66=E58),AND($A66=$A57,E66=E57),AND($A66=$A56,E66=E56),AND($A66=$A55,E66=E55),AND($A66=$A54,E66=E54),AND($A66=$A53,E66=E53)),"!+",""))))))),"")))," ")</f>
        <v/>
      </c>
      <c r="G66" s="80" t="s">
        <v>748</v>
      </c>
      <c r="H66" s="47" t="str">
        <f aca="false">IF(OR(H$6="No",ISERROR(FIND("&amp;",G66)),ISERROR(FIND("_",$A66)))," ",LOWER(MID(G66,FIND("&amp;",G66)+1,1)))</f>
        <v>e</v>
      </c>
      <c r="I66" s="61" t="str">
        <f aca="false">IF(LEN(TRIM($B66)),IF(LEN(TRIM(G66))=0,"!!",IF(ISERROR(AND(FIND("&amp;",G66),FIND("Yes",H$6),FIND("_",$A66))),IF(H$6="Yes",IF(ISERROR(IF(AND(LEN(TRIM(H66))=0,H$6="Yes",FIND("_",$A66)),"!&amp;")="!&amp;")," ","!&amp;"),IF(ISERROR(IF(AND(FIND("&amp;",G66),H$6="No",FIND("_",$A66)),"!&amp;")="!&amp;")," ","!&amp;")),IF(LEN(TRIM(H66)),IF(AND(NOT(ISERROR(FIND("!o",$A66))),IF(H66=H$15,TRUE())),"!O",IF(AND(NOT(ISERROR(FIND("!c",$A66))),IF(H66=H$16,TRUE())),"!C",IF(AND(NOT(ISERROR(FIND("!y",$A66))),IF(H66=H$17,TRUE())),"!Y",IF(AND(NOT(ISERROR(FIND("!n",$A66))),IF(H66=H$18,TRUE())),"!N",IF(AND(NOT(ISERROR(FIND("!d",$A66))),IF(H66=H$19,TRUE())),"!D",IF(AND(NOT(ISERROR(FIND("d-",$A66))),IF(H66&lt;&gt;H65,TRUE())),"!-",IF(OR(AND($A66=$A65,H66=H65),AND($A66=$A64,H66=H64),AND($A66=$A63,H66=H63),AND($A66=$A62,H66=H62),AND($A66=$A61,H66=H61),AND($A66=$A60,H66=H60),AND($A66=$A59,H66=H59),AND($A66=$A58,H66=H58),AND($A66=$A57,H66=H57),AND($A66=$A56,H66=H56),AND($A66=$A55,H66=H55),AND($A66=$A54,H66=H54),AND($A66=$A53,H66=H53)),"!+",""))))))),"")))," ")</f>
        <v/>
      </c>
      <c r="J66" s="80" t="s">
        <v>749</v>
      </c>
      <c r="K66" s="47" t="str">
        <f aca="false">IF(OR(K$6="No",ISERROR(FIND("&amp;",J66)),ISERROR(FIND("_",$A66)))," ",LOWER(MID(J66,FIND("&amp;",J66)+1,1)))</f>
        <v>e</v>
      </c>
      <c r="L66" s="61" t="str">
        <f aca="false">IF(LEN(TRIM($B66)),IF(LEN(TRIM(J66))=0,"!!",IF(ISERROR(AND(FIND("&amp;",J66),FIND("Yes",K$6),FIND("_",$A66))),IF(K$6="Yes",IF(ISERROR(IF(AND(LEN(TRIM(K66))=0,K$6="Yes",FIND("_",$A66)),"!&amp;")="!&amp;")," ","!&amp;"),IF(ISERROR(IF(AND(FIND("&amp;",J66),K$6="No",FIND("_",$A66)),"!&amp;")="!&amp;")," ","!&amp;")),IF(LEN(TRIM(K66)),IF(AND(NOT(ISERROR(FIND("!o",$A66))),IF(K66=K$15,TRUE())),"!O",IF(AND(NOT(ISERROR(FIND("!c",$A66))),IF(K66=K$16,TRUE())),"!C",IF(AND(NOT(ISERROR(FIND("!y",$A66))),IF(K66=K$17,TRUE())),"!Y",IF(AND(NOT(ISERROR(FIND("!n",$A66))),IF(K66=K$18,TRUE())),"!N",IF(AND(NOT(ISERROR(FIND("!d",$A66))),IF(K66=K$19,TRUE())),"!D",IF(AND(NOT(ISERROR(FIND("d-",$A66))),IF(K66&lt;&gt;K65,TRUE())),"!-",IF(OR(AND($A66=$A65,K66=K65),AND($A66=$A64,K66=K64),AND($A66=$A63,K66=K63),AND($A66=$A62,K66=K62),AND($A66=$A61,K66=K61),AND($A66=$A60,K66=K60),AND($A66=$A59,K66=K59),AND($A66=$A58,K66=K58),AND($A66=$A57,K66=K57),AND($A66=$A56,K66=K56),AND($A66=$A55,K66=K55),AND($A66=$A54,K66=K54),AND($A66=$A53,K66=K53)),"!+",""))))))),"")))," ")</f>
        <v/>
      </c>
      <c r="M66" s="80" t="s">
        <v>750</v>
      </c>
      <c r="N66" s="47" t="str">
        <f aca="false">IF(OR(N$6="No",ISERROR(FIND("&amp;",M66)),ISERROR(FIND("_",$A66)))," ",LOWER(MID(M66,FIND("&amp;",M66)+1,1)))</f>
        <v>e</v>
      </c>
      <c r="O66" s="61" t="str">
        <f aca="false">IF(LEN(TRIM($B66)),IF(LEN(TRIM(M66))=0,"!!",IF(ISERROR(AND(FIND("&amp;",M66),FIND("Yes",N$6),FIND("_",$A66))),IF(N$6="Yes",IF(ISERROR(IF(AND(LEN(TRIM(N66))=0,N$6="Yes",FIND("_",$A66)),"!&amp;")="!&amp;")," ","!&amp;"),IF(ISERROR(IF(AND(FIND("&amp;",M66),N$6="No",FIND("_",$A66)),"!&amp;")="!&amp;")," ","!&amp;")),IF(LEN(TRIM(N66)),IF(AND(NOT(ISERROR(FIND("!o",$A66))),IF(N66=N$15,TRUE())),"!O",IF(AND(NOT(ISERROR(FIND("!c",$A66))),IF(N66=N$16,TRUE())),"!C",IF(AND(NOT(ISERROR(FIND("!y",$A66))),IF(N66=N$17,TRUE())),"!Y",IF(AND(NOT(ISERROR(FIND("!n",$A66))),IF(N66=N$18,TRUE())),"!N",IF(AND(NOT(ISERROR(FIND("!d",$A66))),IF(N66=N$19,TRUE())),"!D",IF(AND(NOT(ISERROR(FIND("d-",$A66))),IF(N66&lt;&gt;N65,TRUE())),"!-",IF(OR(AND($A66=$A65,N66=N65),AND($A66=$A64,N66=N64),AND($A66=$A63,N66=N63),AND($A66=$A62,N66=N62),AND($A66=$A61,N66=N61),AND($A66=$A60,N66=N60),AND($A66=$A59,N66=N59),AND($A66=$A58,N66=N58),AND($A66=$A57,N66=N57),AND($A66=$A56,N66=N56),AND($A66=$A55,N66=N55),AND($A66=$A54,N66=N54),AND($A66=$A53,N66=N53)),"!+",""))))))),"")))," ")</f>
        <v/>
      </c>
      <c r="P66" s="80" t="s">
        <v>751</v>
      </c>
      <c r="Q66" s="47" t="str">
        <f aca="false">IF(OR(Q$6="No",ISERROR(FIND("&amp;",P66)),ISERROR(FIND("_",$A66)))," ",LOWER(MID(P66,FIND("&amp;",P66)+1,1)))</f>
        <v>e</v>
      </c>
      <c r="R66" s="61" t="str">
        <f aca="false">IF(LEN(TRIM($B66)),IF(LEN(TRIM(P66))=0,"!!",IF(ISERROR(AND(FIND("&amp;",P66),FIND("Yes",Q$6),FIND("_",$A66))),IF(Q$6="Yes",IF(ISERROR(IF(AND(LEN(TRIM(Q66))=0,Q$6="Yes",FIND("_",$A66)),"!&amp;")="!&amp;")," ","!&amp;"),IF(ISERROR(IF(AND(FIND("&amp;",P66),Q$6="No",FIND("_",$A66)),"!&amp;")="!&amp;")," ","!&amp;")),IF(LEN(TRIM(Q66)),IF(AND(NOT(ISERROR(FIND("!o",$A66))),IF(Q66=Q$15,TRUE())),"!O",IF(AND(NOT(ISERROR(FIND("!c",$A66))),IF(Q66=Q$16,TRUE())),"!C",IF(AND(NOT(ISERROR(FIND("!y",$A66))),IF(Q66=Q$17,TRUE())),"!Y",IF(AND(NOT(ISERROR(FIND("!n",$A66))),IF(Q66=Q$18,TRUE())),"!N",IF(AND(NOT(ISERROR(FIND("!d",$A66))),IF(Q66=Q$19,TRUE())),"!D",IF(AND(NOT(ISERROR(FIND("d-",$A66))),IF(Q66&lt;&gt;Q65,TRUE())),"!-",IF(OR(AND($A66=$A65,Q66=Q65),AND($A66=$A64,Q66=Q64),AND($A66=$A63,Q66=Q63),AND($A66=$A62,Q66=Q62),AND($A66=$A61,Q66=Q61),AND($A66=$A60,Q66=Q60),AND($A66=$A59,Q66=Q59),AND($A66=$A58,Q66=Q58),AND($A66=$A57,Q66=Q57),AND($A66=$A56,Q66=Q56),AND($A66=$A55,Q66=Q55),AND($A66=$A54,Q66=Q54),AND($A66=$A53,Q66=Q53)),"!+",""))))))),"")))," ")</f>
        <v/>
      </c>
      <c r="S66" s="80" t="s">
        <v>752</v>
      </c>
      <c r="T66" s="47" t="str">
        <f aca="false">IF(OR(T$6="No",ISERROR(FIND("&amp;",S66)),ISERROR(FIND("_",$A66)))," ",LOWER(MID(S66,FIND("&amp;",S66)+1,1)))</f>
        <v>e</v>
      </c>
      <c r="U66" s="61" t="str">
        <f aca="false">IF(LEN(TRIM($B66)),IF(LEN(TRIM(S66))=0,"!!",IF(ISERROR(AND(FIND("&amp;",S66),FIND("Yes",T$6),FIND("_",$A66))),IF(T$6="Yes",IF(ISERROR(IF(AND(LEN(TRIM(T66))=0,T$6="Yes",FIND("_",$A66)),"!&amp;")="!&amp;")," ","!&amp;"),IF(ISERROR(IF(AND(FIND("&amp;",S66),T$6="No",FIND("_",$A66)),"!&amp;")="!&amp;")," ","!&amp;")),IF(LEN(TRIM(T66)),IF(AND(NOT(ISERROR(FIND("!o",$A66))),IF(T66=T$15,TRUE())),"!O",IF(AND(NOT(ISERROR(FIND("!c",$A66))),IF(T66=T$16,TRUE())),"!C",IF(AND(NOT(ISERROR(FIND("!y",$A66))),IF(T66=T$17,TRUE())),"!Y",IF(AND(NOT(ISERROR(FIND("!n",$A66))),IF(T66=T$18,TRUE())),"!N",IF(AND(NOT(ISERROR(FIND("!d",$A66))),IF(T66=T$19,TRUE())),"!D",IF(AND(NOT(ISERROR(FIND("d-",$A66))),IF(T66&lt;&gt;T65,TRUE())),"!-",IF(OR(AND($A66=$A65,T66=T65),AND($A66=$A64,T66=T64),AND($A66=$A63,T66=T63),AND($A66=$A62,T66=T62),AND($A66=$A61,T66=T61),AND($A66=$A60,T66=T60),AND($A66=$A59,T66=T59),AND($A66=$A58,T66=T58),AND($A66=$A57,T66=T57),AND($A66=$A56,T66=T56),AND($A66=$A55,T66=T55),AND($A66=$A54,T66=T54),AND($A66=$A53,T66=T53)),"!+",""))))))),"")))," ")</f>
        <v/>
      </c>
      <c r="V66" s="80" t="s">
        <v>753</v>
      </c>
      <c r="W66" s="47" t="str">
        <f aca="false">IF(OR(W$6="No",ISERROR(FIND("&amp;",V66)),ISERROR(FIND("_",$A66)))," ",LOWER(MID(V66,FIND("&amp;",V66)+1,1)))</f>
        <v>e</v>
      </c>
      <c r="X66" s="61" t="str">
        <f aca="false">IF(LEN(TRIM($B66)),IF(LEN(TRIM(V66))=0,"!!",IF(ISERROR(AND(FIND("&amp;",V66),FIND("Yes",W$6),FIND("_",$A66))),IF(W$6="Yes",IF(ISERROR(IF(AND(LEN(TRIM(W66))=0,W$6="Yes",FIND("_",$A66)),"!&amp;")="!&amp;")," ","!&amp;"),IF(ISERROR(IF(AND(FIND("&amp;",V66),W$6="No",FIND("_",$A66)),"!&amp;")="!&amp;")," ","!&amp;")),IF(LEN(TRIM(W66)),IF(AND(NOT(ISERROR(FIND("!o",$A66))),IF(W66=W$15,TRUE())),"!O",IF(AND(NOT(ISERROR(FIND("!c",$A66))),IF(W66=W$16,TRUE())),"!C",IF(AND(NOT(ISERROR(FIND("!y",$A66))),IF(W66=W$17,TRUE())),"!Y",IF(AND(NOT(ISERROR(FIND("!n",$A66))),IF(W66=W$18,TRUE())),"!N",IF(AND(NOT(ISERROR(FIND("!d",$A66))),IF(W66=W$19,TRUE())),"!D",IF(AND(NOT(ISERROR(FIND("d-",$A66))),IF(W66&lt;&gt;W65,TRUE())),"!-",IF(OR(AND($A66=$A65,W66=W65),AND($A66=$A64,W66=W64),AND($A66=$A63,W66=W63),AND($A66=$A62,W66=W62),AND($A66=$A61,W66=W61),AND($A66=$A60,W66=W60),AND($A66=$A59,W66=W59),AND($A66=$A58,W66=W58),AND($A66=$A57,W66=W57),AND($A66=$A56,W66=W56),AND($A66=$A55,W66=W55),AND($A66=$A54,W66=W54),AND($A66=$A53,W66=W53)),"!+",""))))))),"")))," ")</f>
        <v/>
      </c>
      <c r="Y66" s="80" t="s">
        <v>754</v>
      </c>
      <c r="Z66" s="47" t="str">
        <f aca="false">IF(OR(Z$6="No",ISERROR(FIND("&amp;",Y66)),ISERROR(FIND("_",$A66)))," ",LOWER(MID(Y66,FIND("&amp;",Y66)+1,1)))</f>
        <v>e</v>
      </c>
      <c r="AA66" s="61" t="str">
        <f aca="false">IF(LEN(TRIM($B66)),IF(LEN(TRIM(Y66))=0,"!!",IF(ISERROR(AND(FIND("&amp;",Y66),FIND("Yes",Z$6),FIND("_",$A66))),IF(Z$6="Yes",IF(ISERROR(IF(AND(LEN(TRIM(Z66))=0,Z$6="Yes",FIND("_",$A66)),"!&amp;")="!&amp;")," ","!&amp;"),IF(ISERROR(IF(AND(FIND("&amp;",Y66),Z$6="No",FIND("_",$A66)),"!&amp;")="!&amp;")," ","!&amp;")),IF(LEN(TRIM(Z66)),IF(AND(NOT(ISERROR(FIND("!o",$A66))),IF(Z66=Z$15,TRUE())),"!O",IF(AND(NOT(ISERROR(FIND("!c",$A66))),IF(Z66=Z$16,TRUE())),"!C",IF(AND(NOT(ISERROR(FIND("!y",$A66))),IF(Z66=Z$17,TRUE())),"!Y",IF(AND(NOT(ISERROR(FIND("!n",$A66))),IF(Z66=Z$18,TRUE())),"!N",IF(AND(NOT(ISERROR(FIND("!d",$A66))),IF(Z66=Z$19,TRUE())),"!D",IF(AND(NOT(ISERROR(FIND("d-",$A66))),IF(Z66&lt;&gt;Z65,TRUE())),"!-",IF(OR(AND($A66=$A65,Z66=Z65),AND($A66=$A64,Z66=Z64),AND($A66=$A63,Z66=Z63),AND($A66=$A62,Z66=Z62),AND($A66=$A61,Z66=Z61),AND($A66=$A60,Z66=Z60),AND($A66=$A59,Z66=Z59),AND($A66=$A58,Z66=Z58),AND($A66=$A57,Z66=Z57),AND($A66=$A56,Z66=Z56),AND($A66=$A55,Z66=Z55),AND($A66=$A54,Z66=Z54),AND($A66=$A53,Z66=Z53)),"!+",""))))))),"")))," ")</f>
        <v/>
      </c>
      <c r="AB66" s="80" t="s">
        <v>755</v>
      </c>
      <c r="AC66" s="47" t="str">
        <f aca="false">IF(OR(AC$6="No",ISERROR(FIND("&amp;",AB66)),ISERROR(FIND("_",$A66)))," ",LOWER(MID(AB66,FIND("&amp;",AB66)+1,1)))</f>
        <v> </v>
      </c>
      <c r="AD66" s="61" t="str">
        <f aca="false">IF(LEN(TRIM($B66)),IF(LEN(TRIM(AB66))=0,"!!",IF(ISERROR(AND(FIND("&amp;",AB66),FIND("Yes",AC$6),FIND("_",$A66))),IF(AC$6="Yes",IF(ISERROR(IF(AND(LEN(TRIM(AC66))=0,AC$6="Yes",FIND("_",$A66)),"!&amp;")="!&amp;")," ","!&amp;"),IF(ISERROR(IF(AND(FIND("&amp;",AB66),AC$6="No",FIND("_",$A66)),"!&amp;")="!&amp;")," ","!&amp;")),IF(LEN(TRIM(AC66)),IF(AND(NOT(ISERROR(FIND("!o",$A66))),IF(AC66=AC$15,TRUE())),"!O",IF(AND(NOT(ISERROR(FIND("!c",$A66))),IF(AC66=AC$16,TRUE())),"!C",IF(AND(NOT(ISERROR(FIND("!y",$A66))),IF(AC66=AC$17,TRUE())),"!Y",IF(AND(NOT(ISERROR(FIND("!n",$A66))),IF(AC66=AC$18,TRUE())),"!N",IF(AND(NOT(ISERROR(FIND("!d",$A66))),IF(AC66=AC$19,TRUE())),"!D",IF(AND(NOT(ISERROR(FIND("d-",$A66))),IF(AC66&lt;&gt;AC65,TRUE())),"!-",IF(OR(AND($A66=$A65,AC66=AC65),AND($A66=$A64,AC66=AC64),AND($A66=$A63,AC66=AC63),AND($A66=$A62,AC66=AC62),AND($A66=$A61,AC66=AC61),AND($A66=$A60,AC66=AC60),AND($A66=$A59,AC66=AC59),AND($A66=$A58,AC66=AC58),AND($A66=$A57,AC66=AC57),AND($A66=$A56,AC66=AC56),AND($A66=$A55,AC66=AC55),AND($A66=$A54,AC66=AC54),AND($A66=$A53,AC66=AC53)),"!+",""))))))),"")))," ")</f>
        <v> </v>
      </c>
      <c r="AE66" s="92" t="s">
        <v>756</v>
      </c>
      <c r="AF66" s="47" t="str">
        <f aca="false">IF(OR(AF$6="No",ISERROR(FIND("&amp;",AE66)),ISERROR(FIND("_",$A66)))," ",LOWER(MID(AE66,FIND("&amp;",AE66)+1,1)))</f>
        <v>e</v>
      </c>
      <c r="AG66" s="61" t="str">
        <f aca="false">IF(LEN(TRIM($B66)),IF(LEN(TRIM(AE66))=0,"!!",IF(ISERROR(AND(FIND("&amp;",AE66),FIND("Yes",AF$6),FIND("_",$A66))),IF(AF$6="Yes",IF(ISERROR(IF(AND(LEN(TRIM(AF66))=0,AF$6="Yes",FIND("_",$A66)),"!&amp;")="!&amp;")," ","!&amp;"),IF(ISERROR(IF(AND(FIND("&amp;",AE66),AF$6="No",FIND("_",$A66)),"!&amp;")="!&amp;")," ","!&amp;")),IF(LEN(TRIM(AF66)),IF(AND(NOT(ISERROR(FIND("!o",$A66))),IF(AF66=AF$15,TRUE())),"!O",IF(AND(NOT(ISERROR(FIND("!c",$A66))),IF(AF66=AF$16,TRUE())),"!C",IF(AND(NOT(ISERROR(FIND("!y",$A66))),IF(AF66=AF$17,TRUE())),"!Y",IF(AND(NOT(ISERROR(FIND("!n",$A66))),IF(AF66=AF$18,TRUE())),"!N",IF(AND(NOT(ISERROR(FIND("!d",$A66))),IF(AF66=AF$19,TRUE())),"!D",IF(AND(NOT(ISERROR(FIND("d-",$A66))),IF(AF66&lt;&gt;AF65,TRUE())),"!-",IF(OR(AND($A66=$A65,AF66=AF65),AND($A66=$A64,AF66=AF64),AND($A66=$A63,AF66=AF63),AND($A66=$A62,AF66=AF62),AND($A66=$A61,AF66=AF61),AND($A66=$A60,AF66=AF60),AND($A66=$A59,AF66=AF59),AND($A66=$A58,AF66=AF58),AND($A66=$A57,AF66=AF57),AND($A66=$A56,AF66=AF56),AND($A66=$A55,AF66=AF55),AND($A66=$A54,AF66=AF54),AND($A66=$A53,AF66=AF53)),"!+",""))))))),"")))," ")</f>
        <v/>
      </c>
      <c r="AH66" s="83" t="s">
        <v>757</v>
      </c>
      <c r="AI66" s="47" t="str">
        <f aca="false">IF(OR(AI$6="No",ISERROR(FIND("&amp;",AH66)),ISERROR(FIND("_",$A66)))," ",LOWER(MID(AH66,FIND("&amp;",AH66)+1,1)))</f>
        <v>e</v>
      </c>
      <c r="AJ66" s="61" t="str">
        <f aca="false">IF(LEN(TRIM($B66)),IF(LEN(TRIM(AH66))=0,"!!",IF(ISERROR(AND(FIND("&amp;",AH66),FIND("Yes",AI$6),FIND("_",$A66))),IF(AI$6="Yes",IF(ISERROR(IF(AND(LEN(TRIM(AI66))=0,AI$6="Yes",FIND("_",$A66)),"!&amp;")="!&amp;")," ","!&amp;"),IF(ISERROR(IF(AND(FIND("&amp;",AH66),AI$6="No",FIND("_",$A66)),"!&amp;")="!&amp;")," ","!&amp;")),IF(LEN(TRIM(AI66)),IF(AND(NOT(ISERROR(FIND("!o",$A66))),IF(AI66=AI$15,TRUE())),"!O",IF(AND(NOT(ISERROR(FIND("!c",$A66))),IF(AI66=AI$16,TRUE())),"!C",IF(AND(NOT(ISERROR(FIND("!y",$A66))),IF(AI66=AI$17,TRUE())),"!Y",IF(AND(NOT(ISERROR(FIND("!n",$A66))),IF(AI66=AI$18,TRUE())),"!N",IF(AND(NOT(ISERROR(FIND("!d",$A66))),IF(AI66=AI$19,TRUE())),"!D",IF(AND(NOT(ISERROR(FIND("d-",$A66))),IF(AI66&lt;&gt;AI65,TRUE())),"!-",IF(OR(AND($A66=$A65,AI66=AI65),AND($A66=$A64,AI66=AI64),AND($A66=$A63,AI66=AI63),AND($A66=$A62,AI66=AI62),AND($A66=$A61,AI66=AI61),AND($A66=$A60,AI66=AI60),AND($A66=$A59,AI66=AI59),AND($A66=$A58,AI66=AI58),AND($A66=$A57,AI66=AI57),AND($A66=$A56,AI66=AI56),AND($A66=$A55,AI66=AI55),AND($A66=$A54,AI66=AI54),AND($A66=$A53,AI66=AI53)),"!+",""))))))),"")))," ")</f>
        <v/>
      </c>
      <c r="AK66" s="84" t="s">
        <v>758</v>
      </c>
      <c r="AL66" s="47" t="str">
        <f aca="false">IF(OR(AL$6="No",ISERROR(FIND("&amp;",AK66)),ISERROR(FIND("_",$A66)))," ",LOWER(MID(AK66,FIND("&amp;",AK66)+1,1)))</f>
        <v> </v>
      </c>
      <c r="AM66" s="61" t="str">
        <f aca="false">IF(LEN(TRIM($B66)),IF(LEN(TRIM(AK66))=0,"!!",IF(ISERROR(AND(FIND("&amp;",AK66),FIND("Yes",AL$6),FIND("_",$A66))),IF(AL$6="Yes",IF(ISERROR(IF(AND(LEN(TRIM(AL66))=0,AL$6="Yes",FIND("_",$A66)),"!&amp;")="!&amp;")," ","!&amp;"),IF(ISERROR(IF(AND(FIND("&amp;",AK66),AL$6="No",FIND("_",$A66)),"!&amp;")="!&amp;")," ","!&amp;")),IF(LEN(TRIM(AL66)),IF(AND(NOT(ISERROR(FIND("!o",$A66))),IF(AL66=AL$15,TRUE())),"!O",IF(AND(NOT(ISERROR(FIND("!c",$A66))),IF(AL66=AL$16,TRUE())),"!C",IF(AND(NOT(ISERROR(FIND("!y",$A66))),IF(AL66=AL$17,TRUE())),"!Y",IF(AND(NOT(ISERROR(FIND("!n",$A66))),IF(AL66=AL$18,TRUE())),"!N",IF(AND(NOT(ISERROR(FIND("!d",$A66))),IF(AL66=AL$19,TRUE())),"!D",IF(AND(NOT(ISERROR(FIND("d-",$A66))),IF(AL66&lt;&gt;AL65,TRUE())),"!-",IF(OR(AND($A66=$A65,AL66=AL65),AND($A66=$A64,AL66=AL64),AND($A66=$A63,AL66=AL63),AND($A66=$A62,AL66=AL62),AND($A66=$A61,AL66=AL61),AND($A66=$A60,AL66=AL60),AND($A66=$A59,AL66=AL59),AND($A66=$A58,AL66=AL58),AND($A66=$A57,AL66=AL57),AND($A66=$A56,AL66=AL56),AND($A66=$A55,AL66=AL55),AND($A66=$A54,AL66=AL54),AND($A66=$A53,AL66=AL53)),"!+",""))))))),"")))," ")</f>
        <v> </v>
      </c>
      <c r="AN66" s="80" t="s">
        <v>759</v>
      </c>
      <c r="AO66" s="47" t="str">
        <f aca="false">IF(OR(AO$6="No",ISERROR(FIND("&amp;",AN66)),ISERROR(FIND("_",$A66)))," ",LOWER(MID(AN66,FIND("&amp;",AN66)+1,1)))</f>
        <v>e</v>
      </c>
      <c r="AP66" s="61" t="str">
        <f aca="false">IF(LEN(TRIM($B66)),IF(LEN(TRIM(AN66))=0,"!!",IF(ISERROR(AND(FIND("&amp;",AN66),FIND("Yes",AO$6),FIND("_",$A66))),IF(AO$6="Yes",IF(ISERROR(IF(AND(LEN(TRIM(AO66))=0,AO$6="Yes",FIND("_",$A66)),"!&amp;")="!&amp;")," ","!&amp;"),IF(ISERROR(IF(AND(FIND("&amp;",AN66),AO$6="No",FIND("_",$A66)),"!&amp;")="!&amp;")," ","!&amp;")),IF(LEN(TRIM(AO66)),IF(AND(NOT(ISERROR(FIND("!o",$A66))),IF(AO66=AO$15,TRUE())),"!O",IF(AND(NOT(ISERROR(FIND("!c",$A66))),IF(AO66=AO$16,TRUE())),"!C",IF(AND(NOT(ISERROR(FIND("!y",$A66))),IF(AO66=AO$17,TRUE())),"!Y",IF(AND(NOT(ISERROR(FIND("!n",$A66))),IF(AO66=AO$18,TRUE())),"!N",IF(AND(NOT(ISERROR(FIND("!d",$A66))),IF(AO66=AO$19,TRUE())),"!D",IF(AND(NOT(ISERROR(FIND("d-",$A66))),IF(AO66&lt;&gt;AO65,TRUE())),"!-",IF(OR(AND($A66=$A65,AO66=AO65),AND($A66=$A64,AO66=AO64),AND($A66=$A63,AO66=AO63),AND($A66=$A62,AO66=AO62),AND($A66=$A61,AO66=AO61),AND($A66=$A60,AO66=AO60),AND($A66=$A59,AO66=AO59),AND($A66=$A58,AO66=AO58),AND($A66=$A57,AO66=AO57),AND($A66=$A56,AO66=AO56),AND($A66=$A55,AO66=AO55),AND($A66=$A54,AO66=AO54),AND($A66=$A53,AO66=AO53)),"!+",""))))))),"")))," ")</f>
        <v/>
      </c>
      <c r="AQ66" s="80" t="s">
        <v>760</v>
      </c>
      <c r="AR66" s="47" t="str">
        <f aca="false">IF(OR(AR$6="No",ISERROR(FIND("&amp;",AQ66)),ISERROR(FIND("_",$A66)))," ",LOWER(MID(AQ66,FIND("&amp;",AQ66)+1,1)))</f>
        <v>e</v>
      </c>
      <c r="AS66" s="61" t="str">
        <f aca="false">IF(LEN(TRIM($B66)),IF(LEN(TRIM(AQ66))=0,"!!",IF(ISERROR(AND(FIND("&amp;",AQ66),FIND("Yes",AR$6),FIND("_",$A66))),IF(AR$6="Yes",IF(ISERROR(IF(AND(LEN(TRIM(AR66))=0,AR$6="Yes",FIND("_",$A66)),"!&amp;")="!&amp;")," ","!&amp;"),IF(ISERROR(IF(AND(FIND("&amp;",AQ66),AR$6="No",FIND("_",$A66)),"!&amp;")="!&amp;")," ","!&amp;")),IF(LEN(TRIM(AR66)),IF(AND(NOT(ISERROR(FIND("!o",$A66))),IF(AR66=AR$15,TRUE())),"!O",IF(AND(NOT(ISERROR(FIND("!c",$A66))),IF(AR66=AR$16,TRUE())),"!C",IF(AND(NOT(ISERROR(FIND("!y",$A66))),IF(AR66=AR$17,TRUE())),"!Y",IF(AND(NOT(ISERROR(FIND("!n",$A66))),IF(AR66=AR$18,TRUE())),"!N",IF(AND(NOT(ISERROR(FIND("!d",$A66))),IF(AR66=AR$19,TRUE())),"!D",IF(AND(NOT(ISERROR(FIND("d-",$A66))),IF(AR66&lt;&gt;AR65,TRUE())),"!-",IF(OR(AND($A66=$A65,AR66=AR65),AND($A66=$A64,AR66=AR64),AND($A66=$A63,AR66=AR63),AND($A66=$A62,AR66=AR62),AND($A66=$A61,AR66=AR61),AND($A66=$A60,AR66=AR60),AND($A66=$A59,AR66=AR59),AND($A66=$A58,AR66=AR58),AND($A66=$A57,AR66=AR57),AND($A66=$A56,AR66=AR56),AND($A66=$A55,AR66=AR55),AND($A66=$A54,AR66=AR54),AND($A66=$A53,AR66=AR53)),"!+",""))))))),"")))," ")</f>
        <v/>
      </c>
      <c r="AT66" s="85" t="s">
        <v>761</v>
      </c>
      <c r="AU66" s="47" t="str">
        <f aca="false">IF(OR(AU$6="No",ISERROR(FIND("&amp;",AT66)),ISERROR(FIND("_",$A66)))," ",LOWER(MID(AT66,FIND("&amp;",AT66)+1,1)))</f>
        <v>и</v>
      </c>
      <c r="AV66" s="61" t="str">
        <f aca="false">IF(LEN(TRIM($B66)),IF(LEN(TRIM(AT66))=0,"!!",IF(ISERROR(AND(FIND("&amp;",AT66),FIND("Yes",AU$6),FIND("_",$A66))),IF(AU$6="Yes",IF(ISERROR(IF(AND(LEN(TRIM(AU66))=0,AU$6="Yes",FIND("_",$A66)),"!&amp;")="!&amp;")," ","!&amp;"),IF(ISERROR(IF(AND(FIND("&amp;",AT66),AU$6="No",FIND("_",$A66)),"!&amp;")="!&amp;")," ","!&amp;")),IF(LEN(TRIM(AU66)),IF(AND(NOT(ISERROR(FIND("!o",$A66))),IF(AU66=AU$15,TRUE())),"!O",IF(AND(NOT(ISERROR(FIND("!c",$A66))),IF(AU66=AU$16,TRUE())),"!C",IF(AND(NOT(ISERROR(FIND("!y",$A66))),IF(AU66=AU$17,TRUE())),"!Y",IF(AND(NOT(ISERROR(FIND("!n",$A66))),IF(AU66=AU$18,TRUE())),"!N",IF(AND(NOT(ISERROR(FIND("!d",$A66))),IF(AU66=AU$19,TRUE())),"!D",IF(AND(NOT(ISERROR(FIND("d-",$A66))),IF(AU66&lt;&gt;AU65,TRUE())),"!-",IF(OR(AND($A66=$A65,AU66=AU65),AND($A66=$A64,AU66=AU64),AND($A66=$A63,AU66=AU63),AND($A66=$A62,AU66=AU62),AND($A66=$A61,AU66=AU61),AND($A66=$A60,AU66=AU60),AND($A66=$A59,AU66=AU59),AND($A66=$A58,AU66=AU58),AND($A66=$A57,AU66=AU57),AND($A66=$A56,AU66=AU56),AND($A66=$A55,AU66=AU55),AND($A66=$A54,AU66=AU54),AND($A66=$A53,AU66=AU53)),"!+",""))))))),"")))," ")</f>
        <v/>
      </c>
      <c r="AW66" s="80" t="s">
        <v>762</v>
      </c>
      <c r="AX66" s="47" t="str">
        <f aca="false">IF(OR(AX$6="No",ISERROR(FIND("&amp;",AW66)),ISERROR(FIND("_",$A66)))," ",LOWER(MID(AW66,FIND("&amp;",AW66)+1,1)))</f>
        <v>e</v>
      </c>
      <c r="AY66" s="61" t="str">
        <f aca="false">IF(LEN(TRIM($B66)),IF(LEN(TRIM(AW66))=0,"!!",IF(ISERROR(AND(FIND("&amp;",AW66),FIND("Yes",AX$6),FIND("_",$A66))),IF(AX$6="Yes",IF(ISERROR(IF(AND(LEN(TRIM(AX66))=0,AX$6="Yes",FIND("_",$A66)),"!&amp;")="!&amp;")," ","!&amp;"),IF(ISERROR(IF(AND(FIND("&amp;",AW66),AX$6="No",FIND("_",$A66)),"!&amp;")="!&amp;")," ","!&amp;")),IF(LEN(TRIM(AX66)),IF(AND(NOT(ISERROR(FIND("!o",$A66))),IF(AX66=AX$15,TRUE())),"!O",IF(AND(NOT(ISERROR(FIND("!c",$A66))),IF(AX66=AX$16,TRUE())),"!C",IF(AND(NOT(ISERROR(FIND("!y",$A66))),IF(AX66=AX$17,TRUE())),"!Y",IF(AND(NOT(ISERROR(FIND("!n",$A66))),IF(AX66=AX$18,TRUE())),"!N",IF(AND(NOT(ISERROR(FIND("!d",$A66))),IF(AX66=AX$19,TRUE())),"!D",IF(AND(NOT(ISERROR(FIND("d-",$A66))),IF(AX66&lt;&gt;AX65,TRUE())),"!-",IF(OR(AND($A66=$A65,AX66=AX65),AND($A66=$A64,AX66=AX64),AND($A66=$A63,AX66=AX63),AND($A66=$A62,AX66=AX62),AND($A66=$A61,AX66=AX61),AND($A66=$A60,AX66=AX60),AND($A66=$A59,AX66=AX59),AND($A66=$A58,AX66=AX58),AND($A66=$A57,AX66=AX57),AND($A66=$A56,AX66=AX56),AND($A66=$A55,AX66=AX55),AND($A66=$A54,AX66=AX54),AND($A66=$A53,AX66=AX53)),"!+",""))))))),"")))," ")</f>
        <v/>
      </c>
      <c r="AZ66" s="80" t="str">
        <f aca="false">SUBSTITUTE($D66,"&amp;","")</f>
        <v>E-mail Author...</v>
      </c>
      <c r="BA66" s="47" t="str">
        <f aca="false">IF(OR(BA$6="No",ISERROR(FIND("&amp;",AZ66)),ISERROR(FIND("_",$A66)))," ",LOWER(MID(AZ66,FIND("&amp;",AZ66)+1,1)))</f>
        <v> </v>
      </c>
      <c r="BB66" s="61" t="str">
        <f aca="false">IF(LEN(TRIM($B66)),IF(LEN(TRIM(AZ66))=0,"!!",IF(ISERROR(AND(FIND("&amp;",AZ66),FIND("Yes",BA$6),FIND("_",$A66))),IF(BA$6="Yes",IF(ISERROR(IF(AND(LEN(TRIM(BA66))=0,BA$6="Yes",FIND("_",$A66)),"!&amp;")="!&amp;")," ","!&amp;"),IF(ISERROR(IF(AND(FIND("&amp;",AZ66),BA$6="No",FIND("_",$A66)),"!&amp;")="!&amp;")," ","!&amp;")),IF(LEN(TRIM(BA66)),IF(AND(NOT(ISERROR(FIND("!o",$A66))),IF(BA66=BA$15,TRUE())),"!O",IF(AND(NOT(ISERROR(FIND("!c",$A66))),IF(BA66=BA$16,TRUE())),"!C",IF(AND(NOT(ISERROR(FIND("!y",$A66))),IF(BA66=BA$17,TRUE())),"!Y",IF(AND(NOT(ISERROR(FIND("!n",$A66))),IF(BA66=BA$18,TRUE())),"!N",IF(AND(NOT(ISERROR(FIND("!d",$A66))),IF(BA66=BA$19,TRUE())),"!D",IF(AND(NOT(ISERROR(FIND("d-",$A66))),IF(BA66&lt;&gt;BA65,TRUE())),"!-",IF(OR(AND($A66=$A65,BA66=BA65),AND($A66=$A64,BA66=BA64),AND($A66=$A63,BA66=BA63),AND($A66=$A62,BA66=BA62),AND($A66=$A61,BA66=BA61),AND($A66=$A60,BA66=BA60),AND($A66=$A59,BA66=BA59),AND($A66=$A58,BA66=BA58),AND($A66=$A57,BA66=BA57),AND($A66=$A56,BA66=BA56),AND($A66=$A55,BA66=BA55),AND($A66=$A54,BA66=BA54),AND($A66=$A53,BA66=BA53)),"!+",""))))))),"")))," ")</f>
        <v>!&amp;</v>
      </c>
    </row>
    <row collapsed="false" customFormat="false" customHeight="true" hidden="false" ht="12.75" outlineLevel="0" r="67">
      <c r="A67" s="47" t="s">
        <v>694</v>
      </c>
      <c r="B67" s="41" t="s">
        <v>133</v>
      </c>
      <c r="C67" s="50" t="s">
        <v>763</v>
      </c>
      <c r="D67" s="80" t="s">
        <v>764</v>
      </c>
      <c r="E67" s="47" t="str">
        <f aca="false">IF(OR(E$6="No",ISERROR(FIND("&amp;",D67)),ISERROR(FIND("_",$A67)))," ",LOWER(MID(D67,FIND("&amp;",D67)+1,1)))</f>
        <v>c</v>
      </c>
      <c r="F67" s="61" t="str">
        <f aca="false">IF(LEN(TRIM($B67)),IF(LEN(TRIM(D67))=0,"!!",IF(ISERROR(AND(FIND("&amp;",D67),FIND("Yes",E$6),FIND("_",$A67))),IF(E$6="Yes",IF(ISERROR(IF(AND(LEN(TRIM(E67))=0,E$6="Yes",FIND("_",$A67)),"!&amp;")="!&amp;")," ","!&amp;"),IF(ISERROR(IF(AND(FIND("&amp;",D67),E$6="No",FIND("_",$A67)),"!&amp;")="!&amp;")," ","!&amp;")),IF(LEN(TRIM(E67)),IF(AND(NOT(ISERROR(FIND("!o",$A67))),IF(E67=E$15,TRUE())),"!O",IF(AND(NOT(ISERROR(FIND("!c",$A67))),IF(E67=E$16,TRUE())),"!C",IF(AND(NOT(ISERROR(FIND("!y",$A67))),IF(E67=E$17,TRUE())),"!Y",IF(AND(NOT(ISERROR(FIND("!n",$A67))),IF(E67=E$18,TRUE())),"!N",IF(AND(NOT(ISERROR(FIND("!d",$A67))),IF(E67=E$19,TRUE())),"!D",IF(AND(NOT(ISERROR(FIND("d-",$A67))),IF(E67&lt;&gt;E66,TRUE())),"!-",IF(OR(AND($A67=$A66,E67=E66),AND($A67=$A65,E67=E65),AND($A67=$A64,E67=E64),AND($A67=$A63,E67=E63),AND($A67=$A62,E67=E62),AND($A67=$A61,E67=E61),AND($A67=$A60,E67=E60),AND($A67=$A59,E67=E59),AND($A67=$A58,E67=E58),AND($A67=$A57,E67=E57),AND($A67=$A56,E67=E56),AND($A67=$A55,E67=E55),AND($A67=$A54,E67=E54)),"!+",""))))))),"")))," ")</f>
        <v/>
      </c>
      <c r="G67" s="80" t="s">
        <v>765</v>
      </c>
      <c r="H67" s="47" t="str">
        <f aca="false">IF(OR(H$6="No",ISERROR(FIND("&amp;",G67)),ISERROR(FIND("_",$A67)))," ",LOWER(MID(G67,FIND("&amp;",G67)+1,1)))</f>
        <v>s</v>
      </c>
      <c r="I67" s="61" t="str">
        <f aca="false">IF(LEN(TRIM($B67)),IF(LEN(TRIM(G67))=0,"!!",IF(ISERROR(AND(FIND("&amp;",G67),FIND("Yes",H$6),FIND("_",$A67))),IF(H$6="Yes",IF(ISERROR(IF(AND(LEN(TRIM(H67))=0,H$6="Yes",FIND("_",$A67)),"!&amp;")="!&amp;")," ","!&amp;"),IF(ISERROR(IF(AND(FIND("&amp;",G67),H$6="No",FIND("_",$A67)),"!&amp;")="!&amp;")," ","!&amp;")),IF(LEN(TRIM(H67)),IF(AND(NOT(ISERROR(FIND("!o",$A67))),IF(H67=H$15,TRUE())),"!O",IF(AND(NOT(ISERROR(FIND("!c",$A67))),IF(H67=H$16,TRUE())),"!C",IF(AND(NOT(ISERROR(FIND("!y",$A67))),IF(H67=H$17,TRUE())),"!Y",IF(AND(NOT(ISERROR(FIND("!n",$A67))),IF(H67=H$18,TRUE())),"!N",IF(AND(NOT(ISERROR(FIND("!d",$A67))),IF(H67=H$19,TRUE())),"!D",IF(AND(NOT(ISERROR(FIND("d-",$A67))),IF(H67&lt;&gt;H66,TRUE())),"!-",IF(OR(AND($A67=$A66,H67=H66),AND($A67=$A65,H67=H65),AND($A67=$A64,H67=H64),AND($A67=$A63,H67=H63),AND($A67=$A62,H67=H62),AND($A67=$A61,H67=H61),AND($A67=$A60,H67=H60),AND($A67=$A59,H67=H59),AND($A67=$A58,H67=H58),AND($A67=$A57,H67=H57),AND($A67=$A56,H67=H56),AND($A67=$A55,H67=H55),AND($A67=$A54,H67=H54)),"!+",""))))))),"")))," ")</f>
        <v/>
      </c>
      <c r="J67" s="80" t="s">
        <v>766</v>
      </c>
      <c r="K67" s="47" t="str">
        <f aca="false">IF(OR(K$6="No",ISERROR(FIND("&amp;",J67)),ISERROR(FIND("_",$A67)))," ",LOWER(MID(J67,FIND("&amp;",J67)+1,1)))</f>
        <v>v</v>
      </c>
      <c r="L67" s="61" t="str">
        <f aca="false">IF(LEN(TRIM($B67)),IF(LEN(TRIM(J67))=0,"!!",IF(ISERROR(AND(FIND("&amp;",J67),FIND("Yes",K$6),FIND("_",$A67))),IF(K$6="Yes",IF(ISERROR(IF(AND(LEN(TRIM(K67))=0,K$6="Yes",FIND("_",$A67)),"!&amp;")="!&amp;")," ","!&amp;"),IF(ISERROR(IF(AND(FIND("&amp;",J67),K$6="No",FIND("_",$A67)),"!&amp;")="!&amp;")," ","!&amp;")),IF(LEN(TRIM(K67)),IF(AND(NOT(ISERROR(FIND("!o",$A67))),IF(K67=K$15,TRUE())),"!O",IF(AND(NOT(ISERROR(FIND("!c",$A67))),IF(K67=K$16,TRUE())),"!C",IF(AND(NOT(ISERROR(FIND("!y",$A67))),IF(K67=K$17,TRUE())),"!Y",IF(AND(NOT(ISERROR(FIND("!n",$A67))),IF(K67=K$18,TRUE())),"!N",IF(AND(NOT(ISERROR(FIND("!d",$A67))),IF(K67=K$19,TRUE())),"!D",IF(AND(NOT(ISERROR(FIND("d-",$A67))),IF(K67&lt;&gt;K66,TRUE())),"!-",IF(OR(AND($A67=$A66,K67=K66),AND($A67=$A65,K67=K65),AND($A67=$A64,K67=K64),AND($A67=$A63,K67=K63),AND($A67=$A62,K67=K62),AND($A67=$A61,K67=K61),AND($A67=$A60,K67=K60),AND($A67=$A59,K67=K59),AND($A67=$A58,K67=K58),AND($A67=$A57,K67=K57),AND($A67=$A56,K67=K56),AND($A67=$A55,K67=K55),AND($A67=$A54,K67=K54)),"!+",""))))))),"")))," ")</f>
        <v/>
      </c>
      <c r="M67" s="80" t="s">
        <v>767</v>
      </c>
      <c r="N67" s="47" t="str">
        <f aca="false">IF(OR(N$6="No",ISERROR(FIND("&amp;",M67)),ISERROR(FIND("_",$A67)))," ",LOWER(MID(M67,FIND("&amp;",M67)+1,1)))</f>
        <v>a</v>
      </c>
      <c r="O67" s="61" t="str">
        <f aca="false">IF(LEN(TRIM($B67)),IF(LEN(TRIM(M67))=0,"!!",IF(ISERROR(AND(FIND("&amp;",M67),FIND("Yes",N$6),FIND("_",$A67))),IF(N$6="Yes",IF(ISERROR(IF(AND(LEN(TRIM(N67))=0,N$6="Yes",FIND("_",$A67)),"!&amp;")="!&amp;")," ","!&amp;"),IF(ISERROR(IF(AND(FIND("&amp;",M67),N$6="No",FIND("_",$A67)),"!&amp;")="!&amp;")," ","!&amp;")),IF(LEN(TRIM(N67)),IF(AND(NOT(ISERROR(FIND("!o",$A67))),IF(N67=N$15,TRUE())),"!O",IF(AND(NOT(ISERROR(FIND("!c",$A67))),IF(N67=N$16,TRUE())),"!C",IF(AND(NOT(ISERROR(FIND("!y",$A67))),IF(N67=N$17,TRUE())),"!Y",IF(AND(NOT(ISERROR(FIND("!n",$A67))),IF(N67=N$18,TRUE())),"!N",IF(AND(NOT(ISERROR(FIND("!d",$A67))),IF(N67=N$19,TRUE())),"!D",IF(AND(NOT(ISERROR(FIND("d-",$A67))),IF(N67&lt;&gt;N66,TRUE())),"!-",IF(OR(AND($A67=$A66,N67=N66),AND($A67=$A65,N67=N65),AND($A67=$A64,N67=N64),AND($A67=$A63,N67=N63),AND($A67=$A62,N67=N62),AND($A67=$A61,N67=N61),AND($A67=$A60,N67=N60),AND($A67=$A59,N67=N59),AND($A67=$A58,N67=N58),AND($A67=$A57,N67=N57),AND($A67=$A56,N67=N56),AND($A67=$A55,N67=N55),AND($A67=$A54,N67=N54)),"!+",""))))))),"")))," ")</f>
        <v/>
      </c>
      <c r="P67" s="80" t="s">
        <v>768</v>
      </c>
      <c r="Q67" s="47" t="str">
        <f aca="false">IF(OR(Q$6="No",ISERROR(FIND("&amp;",P67)),ISERROR(FIND("_",$A67)))," ",LOWER(MID(P67,FIND("&amp;",P67)+1,1)))</f>
        <v>a</v>
      </c>
      <c r="R67" s="61" t="str">
        <f aca="false">IF(LEN(TRIM($B67)),IF(LEN(TRIM(P67))=0,"!!",IF(ISERROR(AND(FIND("&amp;",P67),FIND("Yes",Q$6),FIND("_",$A67))),IF(Q$6="Yes",IF(ISERROR(IF(AND(LEN(TRIM(Q67))=0,Q$6="Yes",FIND("_",$A67)),"!&amp;")="!&amp;")," ","!&amp;"),IF(ISERROR(IF(AND(FIND("&amp;",P67),Q$6="No",FIND("_",$A67)),"!&amp;")="!&amp;")," ","!&amp;")),IF(LEN(TRIM(Q67)),IF(AND(NOT(ISERROR(FIND("!o",$A67))),IF(Q67=Q$15,TRUE())),"!O",IF(AND(NOT(ISERROR(FIND("!c",$A67))),IF(Q67=Q$16,TRUE())),"!C",IF(AND(NOT(ISERROR(FIND("!y",$A67))),IF(Q67=Q$17,TRUE())),"!Y",IF(AND(NOT(ISERROR(FIND("!n",$A67))),IF(Q67=Q$18,TRUE())),"!N",IF(AND(NOT(ISERROR(FIND("!d",$A67))),IF(Q67=Q$19,TRUE())),"!D",IF(AND(NOT(ISERROR(FIND("d-",$A67))),IF(Q67&lt;&gt;Q66,TRUE())),"!-",IF(OR(AND($A67=$A66,Q67=Q66),AND($A67=$A65,Q67=Q65),AND($A67=$A64,Q67=Q64),AND($A67=$A63,Q67=Q63),AND($A67=$A62,Q67=Q62),AND($A67=$A61,Q67=Q61),AND($A67=$A60,Q67=Q60),AND($A67=$A59,Q67=Q59),AND($A67=$A58,Q67=Q58),AND($A67=$A57,Q67=Q57),AND($A67=$A56,Q67=Q56),AND($A67=$A55,Q67=Q55),AND($A67=$A54,Q67=Q54)),"!+",""))))))),"")))," ")</f>
        <v/>
      </c>
      <c r="S67" s="80" t="s">
        <v>769</v>
      </c>
      <c r="T67" s="47" t="str">
        <f aca="false">IF(OR(T$6="No",ISERROR(FIND("&amp;",S67)),ISERROR(FIND("_",$A67)))," ",LOWER(MID(S67,FIND("&amp;",S67)+1,1)))</f>
        <v>s</v>
      </c>
      <c r="U67" s="61" t="str">
        <f aca="false">IF(LEN(TRIM($B67)),IF(LEN(TRIM(S67))=0,"!!",IF(ISERROR(AND(FIND("&amp;",S67),FIND("Yes",T$6),FIND("_",$A67))),IF(T$6="Yes",IF(ISERROR(IF(AND(LEN(TRIM(T67))=0,T$6="Yes",FIND("_",$A67)),"!&amp;")="!&amp;")," ","!&amp;"),IF(ISERROR(IF(AND(FIND("&amp;",S67),T$6="No",FIND("_",$A67)),"!&amp;")="!&amp;")," ","!&amp;")),IF(LEN(TRIM(T67)),IF(AND(NOT(ISERROR(FIND("!o",$A67))),IF(T67=T$15,TRUE())),"!O",IF(AND(NOT(ISERROR(FIND("!c",$A67))),IF(T67=T$16,TRUE())),"!C",IF(AND(NOT(ISERROR(FIND("!y",$A67))),IF(T67=T$17,TRUE())),"!Y",IF(AND(NOT(ISERROR(FIND("!n",$A67))),IF(T67=T$18,TRUE())),"!N",IF(AND(NOT(ISERROR(FIND("!d",$A67))),IF(T67=T$19,TRUE())),"!D",IF(AND(NOT(ISERROR(FIND("d-",$A67))),IF(T67&lt;&gt;T66,TRUE())),"!-",IF(OR(AND($A67=$A66,T67=T66),AND($A67=$A65,T67=T65),AND($A67=$A64,T67=T64),AND($A67=$A63,T67=T63),AND($A67=$A62,T67=T62),AND($A67=$A61,T67=T61),AND($A67=$A60,T67=T60),AND($A67=$A59,T67=T59),AND($A67=$A58,T67=T58),AND($A67=$A57,T67=T57),AND($A67=$A56,T67=T56),AND($A67=$A55,T67=T55),AND($A67=$A54,T67=T54)),"!+",""))))))),"")))," ")</f>
        <v/>
      </c>
      <c r="V67" s="80" t="s">
        <v>770</v>
      </c>
      <c r="W67" s="47" t="str">
        <f aca="false">IF(OR(W$6="No",ISERROR(FIND("&amp;",V67)),ISERROR(FIND("_",$A67)))," ",LOWER(MID(V67,FIND("&amp;",V67)+1,1)))</f>
        <v>c</v>
      </c>
      <c r="X67" s="61" t="str">
        <f aca="false">IF(LEN(TRIM($B67)),IF(LEN(TRIM(V67))=0,"!!",IF(ISERROR(AND(FIND("&amp;",V67),FIND("Yes",W$6),FIND("_",$A67))),IF(W$6="Yes",IF(ISERROR(IF(AND(LEN(TRIM(W67))=0,W$6="Yes",FIND("_",$A67)),"!&amp;")="!&amp;")," ","!&amp;"),IF(ISERROR(IF(AND(FIND("&amp;",V67),W$6="No",FIND("_",$A67)),"!&amp;")="!&amp;")," ","!&amp;")),IF(LEN(TRIM(W67)),IF(AND(NOT(ISERROR(FIND("!o",$A67))),IF(W67=W$15,TRUE())),"!O",IF(AND(NOT(ISERROR(FIND("!c",$A67))),IF(W67=W$16,TRUE())),"!C",IF(AND(NOT(ISERROR(FIND("!y",$A67))),IF(W67=W$17,TRUE())),"!Y",IF(AND(NOT(ISERROR(FIND("!n",$A67))),IF(W67=W$18,TRUE())),"!N",IF(AND(NOT(ISERROR(FIND("!d",$A67))),IF(W67=W$19,TRUE())),"!D",IF(AND(NOT(ISERROR(FIND("d-",$A67))),IF(W67&lt;&gt;W66,TRUE())),"!-",IF(OR(AND($A67=$A66,W67=W66),AND($A67=$A65,W67=W65),AND($A67=$A64,W67=W64),AND($A67=$A63,W67=W63),AND($A67=$A62,W67=W62),AND($A67=$A61,W67=W61),AND($A67=$A60,W67=W60),AND($A67=$A59,W67=W59),AND($A67=$A58,W67=W58),AND($A67=$A57,W67=W57),AND($A67=$A56,W67=W56),AND($A67=$A55,W67=W55),AND($A67=$A54,W67=W54)),"!+",""))))))),"")))," ")</f>
        <v/>
      </c>
      <c r="Y67" s="80" t="s">
        <v>771</v>
      </c>
      <c r="Z67" s="47" t="str">
        <f aca="false">IF(OR(Z$6="No",ISERROR(FIND("&amp;",Y67)),ISERROR(FIND("_",$A67)))," ",LOWER(MID(Y67,FIND("&amp;",Y67)+1,1)))</f>
        <v>u</v>
      </c>
      <c r="AA67" s="61" t="str">
        <f aca="false">IF(LEN(TRIM($B67)),IF(LEN(TRIM(Y67))=0,"!!",IF(ISERROR(AND(FIND("&amp;",Y67),FIND("Yes",Z$6),FIND("_",$A67))),IF(Z$6="Yes",IF(ISERROR(IF(AND(LEN(TRIM(Z67))=0,Z$6="Yes",FIND("_",$A67)),"!&amp;")="!&amp;")," ","!&amp;"),IF(ISERROR(IF(AND(FIND("&amp;",Y67),Z$6="No",FIND("_",$A67)),"!&amp;")="!&amp;")," ","!&amp;")),IF(LEN(TRIM(Z67)),IF(AND(NOT(ISERROR(FIND("!o",$A67))),IF(Z67=Z$15,TRUE())),"!O",IF(AND(NOT(ISERROR(FIND("!c",$A67))),IF(Z67=Z$16,TRUE())),"!C",IF(AND(NOT(ISERROR(FIND("!y",$A67))),IF(Z67=Z$17,TRUE())),"!Y",IF(AND(NOT(ISERROR(FIND("!n",$A67))),IF(Z67=Z$18,TRUE())),"!N",IF(AND(NOT(ISERROR(FIND("!d",$A67))),IF(Z67=Z$19,TRUE())),"!D",IF(AND(NOT(ISERROR(FIND("d-",$A67))),IF(Z67&lt;&gt;Z66,TRUE())),"!-",IF(OR(AND($A67=$A66,Z67=Z66),AND($A67=$A65,Z67=Z65),AND($A67=$A64,Z67=Z64),AND($A67=$A63,Z67=Z63),AND($A67=$A62,Z67=Z62),AND($A67=$A61,Z67=Z61),AND($A67=$A60,Z67=Z60),AND($A67=$A59,Z67=Z59),AND($A67=$A58,Z67=Z58),AND($A67=$A57,Z67=Z57),AND($A67=$A56,Z67=Z56),AND($A67=$A55,Z67=Z55),AND($A67=$A54,Z67=Z54)),"!+",""))))))),"")))," ")</f>
        <v/>
      </c>
      <c r="AB67" s="81" t="s">
        <v>772</v>
      </c>
      <c r="AC67" s="47" t="str">
        <f aca="false">IF(OR(AC$6="No",ISERROR(FIND("&amp;",AB67)),ISERROR(FIND("_",$A67)))," ",LOWER(MID(AB67,FIND("&amp;",AB67)+1,1)))</f>
        <v> </v>
      </c>
      <c r="AD67" s="61" t="str">
        <f aca="false">IF(LEN(TRIM($B67)),IF(LEN(TRIM(AB67))=0,"!!",IF(ISERROR(AND(FIND("&amp;",AB67),FIND("Yes",AC$6),FIND("_",$A67))),IF(AC$6="Yes",IF(ISERROR(IF(AND(LEN(TRIM(AC67))=0,AC$6="Yes",FIND("_",$A67)),"!&amp;")="!&amp;")," ","!&amp;"),IF(ISERROR(IF(AND(FIND("&amp;",AB67),AC$6="No",FIND("_",$A67)),"!&amp;")="!&amp;")," ","!&amp;")),IF(LEN(TRIM(AC67)),IF(AND(NOT(ISERROR(FIND("!o",$A67))),IF(AC67=AC$15,TRUE())),"!O",IF(AND(NOT(ISERROR(FIND("!c",$A67))),IF(AC67=AC$16,TRUE())),"!C",IF(AND(NOT(ISERROR(FIND("!y",$A67))),IF(AC67=AC$17,TRUE())),"!Y",IF(AND(NOT(ISERROR(FIND("!n",$A67))),IF(AC67=AC$18,TRUE())),"!N",IF(AND(NOT(ISERROR(FIND("!d",$A67))),IF(AC67=AC$19,TRUE())),"!D",IF(AND(NOT(ISERROR(FIND("d-",$A67))),IF(AC67&lt;&gt;AC66,TRUE())),"!-",IF(OR(AND($A67=$A66,AC67=AC66),AND($A67=$A65,AC67=AC65),AND($A67=$A64,AC67=AC64),AND($A67=$A63,AC67=AC63),AND($A67=$A62,AC67=AC62),AND($A67=$A61,AC67=AC61),AND($A67=$A60,AC67=AC60),AND($A67=$A59,AC67=AC59),AND($A67=$A58,AC67=AC58),AND($A67=$A57,AC67=AC57),AND($A67=$A56,AC67=AC56),AND($A67=$A55,AC67=AC55),AND($A67=$A54,AC67=AC54)),"!+",""))))))),"")))," ")</f>
        <v> </v>
      </c>
      <c r="AE67" s="82" t="s">
        <v>773</v>
      </c>
      <c r="AF67" s="47" t="str">
        <f aca="false">IF(OR(AF$6="No",ISERROR(FIND("&amp;",AE67)),ISERROR(FIND("_",$A67)))," ",LOWER(MID(AE67,FIND("&amp;",AE67)+1,1)))</f>
        <v>c</v>
      </c>
      <c r="AG67" s="61" t="str">
        <f aca="false">IF(LEN(TRIM($B67)),IF(LEN(TRIM(AE67))=0,"!!",IF(ISERROR(AND(FIND("&amp;",AE67),FIND("Yes",AF$6),FIND("_",$A67))),IF(AF$6="Yes",IF(ISERROR(IF(AND(LEN(TRIM(AF67))=0,AF$6="Yes",FIND("_",$A67)),"!&amp;")="!&amp;")," ","!&amp;"),IF(ISERROR(IF(AND(FIND("&amp;",AE67),AF$6="No",FIND("_",$A67)),"!&amp;")="!&amp;")," ","!&amp;")),IF(LEN(TRIM(AF67)),IF(AND(NOT(ISERROR(FIND("!o",$A67))),IF(AF67=AF$15,TRUE())),"!O",IF(AND(NOT(ISERROR(FIND("!c",$A67))),IF(AF67=AF$16,TRUE())),"!C",IF(AND(NOT(ISERROR(FIND("!y",$A67))),IF(AF67=AF$17,TRUE())),"!Y",IF(AND(NOT(ISERROR(FIND("!n",$A67))),IF(AF67=AF$18,TRUE())),"!N",IF(AND(NOT(ISERROR(FIND("!d",$A67))),IF(AF67=AF$19,TRUE())),"!D",IF(AND(NOT(ISERROR(FIND("d-",$A67))),IF(AF67&lt;&gt;AF66,TRUE())),"!-",IF(OR(AND($A67=$A66,AF67=AF66),AND($A67=$A65,AF67=AF65),AND($A67=$A64,AF67=AF64),AND($A67=$A63,AF67=AF63),AND($A67=$A62,AF67=AF62),AND($A67=$A61,AF67=AF61),AND($A67=$A60,AF67=AF60),AND($A67=$A59,AF67=AF59),AND($A67=$A58,AF67=AF58),AND($A67=$A57,AF67=AF57),AND($A67=$A56,AF67=AF56),AND($A67=$A55,AF67=AF55),AND($A67=$A54,AF67=AF54)),"!+",""))))))),"")))," ")</f>
        <v/>
      </c>
      <c r="AH67" s="83" t="s">
        <v>774</v>
      </c>
      <c r="AI67" s="47" t="str">
        <f aca="false">IF(OR(AI$6="No",ISERROR(FIND("&amp;",AH67)),ISERROR(FIND("_",$A67)))," ",LOWER(MID(AH67,FIND("&amp;",AH67)+1,1)))</f>
        <v>c</v>
      </c>
      <c r="AJ67" s="61" t="str">
        <f aca="false">IF(LEN(TRIM($B67)),IF(LEN(TRIM(AH67))=0,"!!",IF(ISERROR(AND(FIND("&amp;",AH67),FIND("Yes",AI$6),FIND("_",$A67))),IF(AI$6="Yes",IF(ISERROR(IF(AND(LEN(TRIM(AI67))=0,AI$6="Yes",FIND("_",$A67)),"!&amp;")="!&amp;")," ","!&amp;"),IF(ISERROR(IF(AND(FIND("&amp;",AH67),AI$6="No",FIND("_",$A67)),"!&amp;")="!&amp;")," ","!&amp;")),IF(LEN(TRIM(AI67)),IF(AND(NOT(ISERROR(FIND("!o",$A67))),IF(AI67=AI$15,TRUE())),"!O",IF(AND(NOT(ISERROR(FIND("!c",$A67))),IF(AI67=AI$16,TRUE())),"!C",IF(AND(NOT(ISERROR(FIND("!y",$A67))),IF(AI67=AI$17,TRUE())),"!Y",IF(AND(NOT(ISERROR(FIND("!n",$A67))),IF(AI67=AI$18,TRUE())),"!N",IF(AND(NOT(ISERROR(FIND("!d",$A67))),IF(AI67=AI$19,TRUE())),"!D",IF(AND(NOT(ISERROR(FIND("d-",$A67))),IF(AI67&lt;&gt;AI66,TRUE())),"!-",IF(OR(AND($A67=$A66,AI67=AI66),AND($A67=$A65,AI67=AI65),AND($A67=$A64,AI67=AI64),AND($A67=$A63,AI67=AI63),AND($A67=$A62,AI67=AI62),AND($A67=$A61,AI67=AI61),AND($A67=$A60,AI67=AI60),AND($A67=$A59,AI67=AI59),AND($A67=$A58,AI67=AI58),AND($A67=$A57,AI67=AI57),AND($A67=$A56,AI67=AI56),AND($A67=$A55,AI67=AI55),AND($A67=$A54,AI67=AI54)),"!+",""))))))),"")))," ")</f>
        <v/>
      </c>
      <c r="AK67" s="86" t="s">
        <v>775</v>
      </c>
      <c r="AL67" s="47" t="str">
        <f aca="false">IF(OR(AL$6="No",ISERROR(FIND("&amp;",AK67)),ISERROR(FIND("_",$A67)))," ",LOWER(MID(AK67,FIND("&amp;",AK67)+1,1)))</f>
        <v> </v>
      </c>
      <c r="AM67" s="61" t="str">
        <f aca="false">IF(LEN(TRIM($B67)),IF(LEN(TRIM(AK67))=0,"!!",IF(ISERROR(AND(FIND("&amp;",AK67),FIND("Yes",AL$6),FIND("_",$A67))),IF(AL$6="Yes",IF(ISERROR(IF(AND(LEN(TRIM(AL67))=0,AL$6="Yes",FIND("_",$A67)),"!&amp;")="!&amp;")," ","!&amp;"),IF(ISERROR(IF(AND(FIND("&amp;",AK67),AL$6="No",FIND("_",$A67)),"!&amp;")="!&amp;")," ","!&amp;")),IF(LEN(TRIM(AL67)),IF(AND(NOT(ISERROR(FIND("!o",$A67))),IF(AL67=AL$15,TRUE())),"!O",IF(AND(NOT(ISERROR(FIND("!c",$A67))),IF(AL67=AL$16,TRUE())),"!C",IF(AND(NOT(ISERROR(FIND("!y",$A67))),IF(AL67=AL$17,TRUE())),"!Y",IF(AND(NOT(ISERROR(FIND("!n",$A67))),IF(AL67=AL$18,TRUE())),"!N",IF(AND(NOT(ISERROR(FIND("!d",$A67))),IF(AL67=AL$19,TRUE())),"!D",IF(AND(NOT(ISERROR(FIND("d-",$A67))),IF(AL67&lt;&gt;AL66,TRUE())),"!-",IF(OR(AND($A67=$A66,AL67=AL66),AND($A67=$A65,AL67=AL65),AND($A67=$A64,AL67=AL64),AND($A67=$A63,AL67=AL63),AND($A67=$A62,AL67=AL62),AND($A67=$A61,AL67=AL61),AND($A67=$A60,AL67=AL60),AND($A67=$A59,AL67=AL59),AND($A67=$A58,AL67=AL58),AND($A67=$A57,AL67=AL57),AND($A67=$A56,AL67=AL56),AND($A67=$A55,AL67=AL55),AND($A67=$A54,AL67=AL54)),"!+",""))))))),"")))," ")</f>
        <v> </v>
      </c>
      <c r="AN67" s="80" t="s">
        <v>776</v>
      </c>
      <c r="AO67" s="47" t="str">
        <f aca="false">IF(OR(AO$6="No",ISERROR(FIND("&amp;",AN67)),ISERROR(FIND("_",$A67)))," ",LOWER(MID(AN67,FIND("&amp;",AN67)+1,1)))</f>
        <v>v</v>
      </c>
      <c r="AP67" s="61" t="str">
        <f aca="false">IF(LEN(TRIM($B67)),IF(LEN(TRIM(AN67))=0,"!!",IF(ISERROR(AND(FIND("&amp;",AN67),FIND("Yes",AO$6),FIND("_",$A67))),IF(AO$6="Yes",IF(ISERROR(IF(AND(LEN(TRIM(AO67))=0,AO$6="Yes",FIND("_",$A67)),"!&amp;")="!&amp;")," ","!&amp;"),IF(ISERROR(IF(AND(FIND("&amp;",AN67),AO$6="No",FIND("_",$A67)),"!&amp;")="!&amp;")," ","!&amp;")),IF(LEN(TRIM(AO67)),IF(AND(NOT(ISERROR(FIND("!o",$A67))),IF(AO67=AO$15,TRUE())),"!O",IF(AND(NOT(ISERROR(FIND("!c",$A67))),IF(AO67=AO$16,TRUE())),"!C",IF(AND(NOT(ISERROR(FIND("!y",$A67))),IF(AO67=AO$17,TRUE())),"!Y",IF(AND(NOT(ISERROR(FIND("!n",$A67))),IF(AO67=AO$18,TRUE())),"!N",IF(AND(NOT(ISERROR(FIND("!d",$A67))),IF(AO67=AO$19,TRUE())),"!D",IF(AND(NOT(ISERROR(FIND("d-",$A67))),IF(AO67&lt;&gt;AO66,TRUE())),"!-",IF(OR(AND($A67=$A66,AO67=AO66),AND($A67=$A65,AO67=AO65),AND($A67=$A64,AO67=AO64),AND($A67=$A63,AO67=AO63),AND($A67=$A62,AO67=AO62),AND($A67=$A61,AO67=AO61),AND($A67=$A60,AO67=AO60),AND($A67=$A59,AO67=AO59),AND($A67=$A58,AO67=AO58),AND($A67=$A57,AO67=AO57),AND($A67=$A56,AO67=AO56),AND($A67=$A55,AO67=AO55),AND($A67=$A54,AO67=AO54)),"!+",""))))))),"")))," ")</f>
        <v/>
      </c>
      <c r="AQ67" s="80" t="s">
        <v>777</v>
      </c>
      <c r="AR67" s="47" t="str">
        <f aca="false">IF(OR(AR$6="No",ISERROR(FIND("&amp;",AQ67)),ISERROR(FIND("_",$A67)))," ",LOWER(MID(AQ67,FIND("&amp;",AQ67)+1,1)))</f>
        <v>v</v>
      </c>
      <c r="AS67" s="61" t="str">
        <f aca="false">IF(LEN(TRIM($B67)),IF(LEN(TRIM(AQ67))=0,"!!",IF(ISERROR(AND(FIND("&amp;",AQ67),FIND("Yes",AR$6),FIND("_",$A67))),IF(AR$6="Yes",IF(ISERROR(IF(AND(LEN(TRIM(AR67))=0,AR$6="Yes",FIND("_",$A67)),"!&amp;")="!&amp;")," ","!&amp;"),IF(ISERROR(IF(AND(FIND("&amp;",AQ67),AR$6="No",FIND("_",$A67)),"!&amp;")="!&amp;")," ","!&amp;")),IF(LEN(TRIM(AR67)),IF(AND(NOT(ISERROR(FIND("!o",$A67))),IF(AR67=AR$15,TRUE())),"!O",IF(AND(NOT(ISERROR(FIND("!c",$A67))),IF(AR67=AR$16,TRUE())),"!C",IF(AND(NOT(ISERROR(FIND("!y",$A67))),IF(AR67=AR$17,TRUE())),"!Y",IF(AND(NOT(ISERROR(FIND("!n",$A67))),IF(AR67=AR$18,TRUE())),"!N",IF(AND(NOT(ISERROR(FIND("!d",$A67))),IF(AR67=AR$19,TRUE())),"!D",IF(AND(NOT(ISERROR(FIND("d-",$A67))),IF(AR67&lt;&gt;AR66,TRUE())),"!-",IF(OR(AND($A67=$A66,AR67=AR66),AND($A67=$A65,AR67=AR65),AND($A67=$A64,AR67=AR64),AND($A67=$A63,AR67=AR63),AND($A67=$A62,AR67=AR62),AND($A67=$A61,AR67=AR61),AND($A67=$A60,AR67=AR60),AND($A67=$A59,AR67=AR59),AND($A67=$A58,AR67=AR58),AND($A67=$A57,AR67=AR57),AND($A67=$A56,AR67=AR56),AND($A67=$A55,AR67=AR55),AND($A67=$A54,AR67=AR54)),"!+",""))))))),"")))," ")</f>
        <v/>
      </c>
      <c r="AT67" s="85" t="s">
        <v>778</v>
      </c>
      <c r="AU67" s="47" t="str">
        <f aca="false">IF(OR(AU$6="No",ISERROR(FIND("&amp;",AT67)),ISERROR(FIND("_",$A67)))," ",LOWER(MID(AT67,FIND("&amp;",AT67)+1,1)))</f>
        <v>в</v>
      </c>
      <c r="AV67" s="61" t="str">
        <f aca="false">IF(LEN(TRIM($B67)),IF(LEN(TRIM(AT67))=0,"!!",IF(ISERROR(AND(FIND("&amp;",AT67),FIND("Yes",AU$6),FIND("_",$A67))),IF(AU$6="Yes",IF(ISERROR(IF(AND(LEN(TRIM(AU67))=0,AU$6="Yes",FIND("_",$A67)),"!&amp;")="!&amp;")," ","!&amp;"),IF(ISERROR(IF(AND(FIND("&amp;",AT67),AU$6="No",FIND("_",$A67)),"!&amp;")="!&amp;")," ","!&amp;")),IF(LEN(TRIM(AU67)),IF(AND(NOT(ISERROR(FIND("!o",$A67))),IF(AU67=AU$15,TRUE())),"!O",IF(AND(NOT(ISERROR(FIND("!c",$A67))),IF(AU67=AU$16,TRUE())),"!C",IF(AND(NOT(ISERROR(FIND("!y",$A67))),IF(AU67=AU$17,TRUE())),"!Y",IF(AND(NOT(ISERROR(FIND("!n",$A67))),IF(AU67=AU$18,TRUE())),"!N",IF(AND(NOT(ISERROR(FIND("!d",$A67))),IF(AU67=AU$19,TRUE())),"!D",IF(AND(NOT(ISERROR(FIND("d-",$A67))),IF(AU67&lt;&gt;AU66,TRUE())),"!-",IF(OR(AND($A67=$A66,AU67=AU66),AND($A67=$A65,AU67=AU65),AND($A67=$A64,AU67=AU64),AND($A67=$A63,AU67=AU63),AND($A67=$A62,AU67=AU62),AND($A67=$A61,AU67=AU61),AND($A67=$A60,AU67=AU60),AND($A67=$A59,AU67=AU59),AND($A67=$A58,AU67=AU58),AND($A67=$A57,AU67=AU57),AND($A67=$A56,AU67=AU56),AND($A67=$A55,AU67=AU55),AND($A67=$A54,AU67=AU54)),"!+",""))))))),"")))," ")</f>
        <v/>
      </c>
      <c r="AW67" s="80" t="s">
        <v>779</v>
      </c>
      <c r="AX67" s="47" t="str">
        <f aca="false">IF(OR(AX$6="No",ISERROR(FIND("&amp;",AW67)),ISERROR(FIND("_",$A67)))," ",LOWER(MID(AW67,FIND("&amp;",AW67)+1,1)))</f>
        <v>s</v>
      </c>
      <c r="AY67" s="61" t="str">
        <f aca="false">IF(LEN(TRIM($B67)),IF(LEN(TRIM(AW67))=0,"!!",IF(ISERROR(AND(FIND("&amp;",AW67),FIND("Yes",AX$6),FIND("_",$A67))),IF(AX$6="Yes",IF(ISERROR(IF(AND(LEN(TRIM(AX67))=0,AX$6="Yes",FIND("_",$A67)),"!&amp;")="!&amp;")," ","!&amp;"),IF(ISERROR(IF(AND(FIND("&amp;",AW67),AX$6="No",FIND("_",$A67)),"!&amp;")="!&amp;")," ","!&amp;")),IF(LEN(TRIM(AX67)),IF(AND(NOT(ISERROR(FIND("!o",$A67))),IF(AX67=AX$15,TRUE())),"!O",IF(AND(NOT(ISERROR(FIND("!c",$A67))),IF(AX67=AX$16,TRUE())),"!C",IF(AND(NOT(ISERROR(FIND("!y",$A67))),IF(AX67=AX$17,TRUE())),"!Y",IF(AND(NOT(ISERROR(FIND("!n",$A67))),IF(AX67=AX$18,TRUE())),"!N",IF(AND(NOT(ISERROR(FIND("!d",$A67))),IF(AX67=AX$19,TRUE())),"!D",IF(AND(NOT(ISERROR(FIND("d-",$A67))),IF(AX67&lt;&gt;AX66,TRUE())),"!-",IF(OR(AND($A67=$A66,AX67=AX66),AND($A67=$A65,AX67=AX65),AND($A67=$A64,AX67=AX64),AND($A67=$A63,AX67=AX63),AND($A67=$A62,AX67=AX62),AND($A67=$A61,AX67=AX61),AND($A67=$A60,AX67=AX60),AND($A67=$A59,AX67=AX59),AND($A67=$A58,AX67=AX58),AND($A67=$A57,AX67=AX57),AND($A67=$A56,AX67=AX56),AND($A67=$A55,AX67=AX55),AND($A67=$A54,AX67=AX54)),"!+",""))))))),"")))," ")</f>
        <v>!+</v>
      </c>
      <c r="AZ67" s="80" t="str">
        <f aca="false">SUBSTITUTE($D67,"&amp;","")</f>
        <v>Check for Update...</v>
      </c>
      <c r="BA67" s="47" t="str">
        <f aca="false">IF(OR(BA$6="No",ISERROR(FIND("&amp;",AZ67)),ISERROR(FIND("_",$A67)))," ",LOWER(MID(AZ67,FIND("&amp;",AZ67)+1,1)))</f>
        <v> </v>
      </c>
      <c r="BB67" s="61" t="str">
        <f aca="false">IF(LEN(TRIM($B67)),IF(LEN(TRIM(AZ67))=0,"!!",IF(ISERROR(AND(FIND("&amp;",AZ67),FIND("Yes",BA$6),FIND("_",$A67))),IF(BA$6="Yes",IF(ISERROR(IF(AND(LEN(TRIM(BA67))=0,BA$6="Yes",FIND("_",$A67)),"!&amp;")="!&amp;")," ","!&amp;"),IF(ISERROR(IF(AND(FIND("&amp;",AZ67),BA$6="No",FIND("_",$A67)),"!&amp;")="!&amp;")," ","!&amp;")),IF(LEN(TRIM(BA67)),IF(AND(NOT(ISERROR(FIND("!o",$A67))),IF(BA67=BA$15,TRUE())),"!O",IF(AND(NOT(ISERROR(FIND("!c",$A67))),IF(BA67=BA$16,TRUE())),"!C",IF(AND(NOT(ISERROR(FIND("!y",$A67))),IF(BA67=BA$17,TRUE())),"!Y",IF(AND(NOT(ISERROR(FIND("!n",$A67))),IF(BA67=BA$18,TRUE())),"!N",IF(AND(NOT(ISERROR(FIND("!d",$A67))),IF(BA67=BA$19,TRUE())),"!D",IF(AND(NOT(ISERROR(FIND("d-",$A67))),IF(BA67&lt;&gt;BA66,TRUE())),"!-",IF(OR(AND($A67=$A66,BA67=BA66),AND($A67=$A65,BA67=BA65),AND($A67=$A64,BA67=BA64),AND($A67=$A63,BA67=BA63),AND($A67=$A62,BA67=BA62),AND($A67=$A61,BA67=BA61),AND($A67=$A60,BA67=BA60),AND($A67=$A59,BA67=BA59),AND($A67=$A58,BA67=BA58),AND($A67=$A57,BA67=BA57),AND($A67=$A56,BA67=BA56),AND($A67=$A55,BA67=BA55),AND($A67=$A54,BA67=BA54)),"!+",""))))))),"")))," ")</f>
        <v>!&amp;</v>
      </c>
    </row>
    <row collapsed="false" customFormat="false" customHeight="true" hidden="false" ht="12.75" outlineLevel="0" r="68">
      <c r="A68" s="47" t="s">
        <v>694</v>
      </c>
      <c r="B68" s="41" t="s">
        <v>133</v>
      </c>
      <c r="C68" s="50" t="s">
        <v>780</v>
      </c>
      <c r="D68" s="80" t="s">
        <v>781</v>
      </c>
      <c r="E68" s="47" t="str">
        <f aca="false">IF(OR(E$6="No",ISERROR(FIND("&amp;",D68)),ISERROR(FIND("_",$A68)))," ",LOWER(MID(D68,FIND("&amp;",D68)+1,1)))</f>
        <v>a</v>
      </c>
      <c r="F68" s="61" t="str">
        <f aca="false">IF(LEN(TRIM($B68)),IF(LEN(TRIM(D68))=0,"!!",IF(ISERROR(AND(FIND("&amp;",D68),FIND("Yes",E$6),FIND("_",$A68))),IF(E$6="Yes",IF(ISERROR(IF(AND(LEN(TRIM(E68))=0,E$6="Yes",FIND("_",$A68)),"!&amp;")="!&amp;")," ","!&amp;"),IF(ISERROR(IF(AND(FIND("&amp;",D68),E$6="No",FIND("_",$A68)),"!&amp;")="!&amp;")," ","!&amp;")),IF(LEN(TRIM(E68)),IF(AND(NOT(ISERROR(FIND("!o",$A68))),IF(E68=E$15,TRUE())),"!O",IF(AND(NOT(ISERROR(FIND("!c",$A68))),IF(E68=E$16,TRUE())),"!C",IF(AND(NOT(ISERROR(FIND("!y",$A68))),IF(E68=E$17,TRUE())),"!Y",IF(AND(NOT(ISERROR(FIND("!n",$A68))),IF(E68=E$18,TRUE())),"!N",IF(AND(NOT(ISERROR(FIND("!d",$A68))),IF(E68=E$19,TRUE())),"!D",IF(AND(NOT(ISERROR(FIND("d-",$A68))),IF(E68&lt;&gt;E67,TRUE())),"!-",IF(OR(AND($A68=$A67,E68=E67),AND($A68=$A66,E68=E66),AND($A68=$A65,E68=E65),AND($A68=$A64,E68=E64),AND($A68=$A63,E68=E63),AND($A68=$A62,E68=E62),AND($A68=$A61,E68=E61),AND($A68=$A60,E68=E60),AND($A68=$A59,E68=E59),AND($A68=$A58,E68=E58),AND($A68=$A57,E68=E57),AND($A68=$A56,E68=E56),AND($A68=$A55,E68=E55)),"!+",""))))))),"")))," ")</f>
        <v/>
      </c>
      <c r="G68" s="80" t="s">
        <v>782</v>
      </c>
      <c r="H68" s="47" t="str">
        <f aca="false">IF(OR(H$6="No",ISERROR(FIND("&amp;",G68)),ISERROR(FIND("_",$A68)))," ",LOWER(MID(G68,FIND("&amp;",G68)+1,1)))</f>
        <v>o</v>
      </c>
      <c r="I68" s="61" t="str">
        <f aca="false">IF(LEN(TRIM($B68)),IF(LEN(TRIM(G68))=0,"!!",IF(ISERROR(AND(FIND("&amp;",G68),FIND("Yes",H$6),FIND("_",$A68))),IF(H$6="Yes",IF(ISERROR(IF(AND(LEN(TRIM(H68))=0,H$6="Yes",FIND("_",$A68)),"!&amp;")="!&amp;")," ","!&amp;"),IF(ISERROR(IF(AND(FIND("&amp;",G68),H$6="No",FIND("_",$A68)),"!&amp;")="!&amp;")," ","!&amp;")),IF(LEN(TRIM(H68)),IF(AND(NOT(ISERROR(FIND("!o",$A68))),IF(H68=H$15,TRUE())),"!O",IF(AND(NOT(ISERROR(FIND("!c",$A68))),IF(H68=H$16,TRUE())),"!C",IF(AND(NOT(ISERROR(FIND("!y",$A68))),IF(H68=H$17,TRUE())),"!Y",IF(AND(NOT(ISERROR(FIND("!n",$A68))),IF(H68=H$18,TRUE())),"!N",IF(AND(NOT(ISERROR(FIND("!d",$A68))),IF(H68=H$19,TRUE())),"!D",IF(AND(NOT(ISERROR(FIND("d-",$A68))),IF(H68&lt;&gt;H67,TRUE())),"!-",IF(OR(AND($A68=$A67,H68=H67),AND($A68=$A66,H68=H66),AND($A68=$A65,H68=H65),AND($A68=$A64,H68=H64),AND($A68=$A63,H68=H63),AND($A68=$A62,H68=H62),AND($A68=$A61,H68=H61),AND($A68=$A60,H68=H60),AND($A68=$A59,H68=H59),AND($A68=$A58,H68=H58),AND($A68=$A57,H68=H57),AND($A68=$A56,H68=H56),AND($A68=$A55,H68=H55)),"!+",""))))))),"")))," ")</f>
        <v/>
      </c>
      <c r="J68" s="80" t="s">
        <v>783</v>
      </c>
      <c r="K68" s="47" t="str">
        <f aca="false">IF(OR(K$6="No",ISERROR(FIND("&amp;",J68)),ISERROR(FIND("_",$A68)))," ",LOWER(MID(J68,FIND("&amp;",J68)+1,1)))</f>
        <v>s</v>
      </c>
      <c r="L68" s="61" t="str">
        <f aca="false">IF(LEN(TRIM($B68)),IF(LEN(TRIM(J68))=0,"!!",IF(ISERROR(AND(FIND("&amp;",J68),FIND("Yes",K$6),FIND("_",$A68))),IF(K$6="Yes",IF(ISERROR(IF(AND(LEN(TRIM(K68))=0,K$6="Yes",FIND("_",$A68)),"!&amp;")="!&amp;")," ","!&amp;"),IF(ISERROR(IF(AND(FIND("&amp;",J68),K$6="No",FIND("_",$A68)),"!&amp;")="!&amp;")," ","!&amp;")),IF(LEN(TRIM(K68)),IF(AND(NOT(ISERROR(FIND("!o",$A68))),IF(K68=K$15,TRUE())),"!O",IF(AND(NOT(ISERROR(FIND("!c",$A68))),IF(K68=K$16,TRUE())),"!C",IF(AND(NOT(ISERROR(FIND("!y",$A68))),IF(K68=K$17,TRUE())),"!Y",IF(AND(NOT(ISERROR(FIND("!n",$A68))),IF(K68=K$18,TRUE())),"!N",IF(AND(NOT(ISERROR(FIND("!d",$A68))),IF(K68=K$19,TRUE())),"!D",IF(AND(NOT(ISERROR(FIND("d-",$A68))),IF(K68&lt;&gt;K67,TRUE())),"!-",IF(OR(AND($A68=$A67,K68=K67),AND($A68=$A66,K68=K66),AND($A68=$A65,K68=K65),AND($A68=$A64,K68=K64),AND($A68=$A63,K68=K63),AND($A68=$A62,K68=K62),AND($A68=$A61,K68=K61),AND($A68=$A60,K68=K60),AND($A68=$A59,K68=K59),AND($A68=$A58,K68=K58),AND($A68=$A57,K68=K57),AND($A68=$A56,K68=K56),AND($A68=$A55,K68=K55)),"!+",""))))))),"")))," ")</f>
        <v/>
      </c>
      <c r="M68" s="80" t="s">
        <v>784</v>
      </c>
      <c r="N68" s="47" t="str">
        <f aca="false">IF(OR(N$6="No",ISERROR(FIND("&amp;",M68)),ISERROR(FIND("_",$A68)))," ",LOWER(MID(M68,FIND("&amp;",M68)+1,1)))</f>
        <v>p</v>
      </c>
      <c r="O68" s="61" t="str">
        <f aca="false">IF(LEN(TRIM($B68)),IF(LEN(TRIM(M68))=0,"!!",IF(ISERROR(AND(FIND("&amp;",M68),FIND("Yes",N$6),FIND("_",$A68))),IF(N$6="Yes",IF(ISERROR(IF(AND(LEN(TRIM(N68))=0,N$6="Yes",FIND("_",$A68)),"!&amp;")="!&amp;")," ","!&amp;"),IF(ISERROR(IF(AND(FIND("&amp;",M68),N$6="No",FIND("_",$A68)),"!&amp;")="!&amp;")," ","!&amp;")),IF(LEN(TRIM(N68)),IF(AND(NOT(ISERROR(FIND("!o",$A68))),IF(N68=N$15,TRUE())),"!O",IF(AND(NOT(ISERROR(FIND("!c",$A68))),IF(N68=N$16,TRUE())),"!C",IF(AND(NOT(ISERROR(FIND("!y",$A68))),IF(N68=N$17,TRUE())),"!Y",IF(AND(NOT(ISERROR(FIND("!n",$A68))),IF(N68=N$18,TRUE())),"!N",IF(AND(NOT(ISERROR(FIND("!d",$A68))),IF(N68=N$19,TRUE())),"!D",IF(AND(NOT(ISERROR(FIND("d-",$A68))),IF(N68&lt;&gt;N67,TRUE())),"!-",IF(OR(AND($A68=$A67,N68=N67),AND($A68=$A66,N68=N66),AND($A68=$A65,N68=N65),AND($A68=$A64,N68=N64),AND($A68=$A63,N68=N63),AND($A68=$A62,N68=N62),AND($A68=$A61,N68=N61),AND($A68=$A60,N68=N60),AND($A68=$A59,N68=N59),AND($A68=$A58,N68=N58),AND($A68=$A57,N68=N57),AND($A68=$A56,N68=N56),AND($A68=$A55,N68=N55)),"!+",""))))))),"")))," ")</f>
        <v/>
      </c>
      <c r="P68" s="80" t="s">
        <v>785</v>
      </c>
      <c r="Q68" s="47" t="str">
        <f aca="false">IF(OR(Q$6="No",ISERROR(FIND("&amp;",P68)),ISERROR(FIND("_",$A68)))," ",LOWER(MID(P68,FIND("&amp;",P68)+1,1)))</f>
        <v>i</v>
      </c>
      <c r="R68" s="61" t="str">
        <f aca="false">IF(LEN(TRIM($B68)),IF(LEN(TRIM(P68))=0,"!!",IF(ISERROR(AND(FIND("&amp;",P68),FIND("Yes",Q$6),FIND("_",$A68))),IF(Q$6="Yes",IF(ISERROR(IF(AND(LEN(TRIM(Q68))=0,Q$6="Yes",FIND("_",$A68)),"!&amp;")="!&amp;")," ","!&amp;"),IF(ISERROR(IF(AND(FIND("&amp;",P68),Q$6="No",FIND("_",$A68)),"!&amp;")="!&amp;")," ","!&amp;")),IF(LEN(TRIM(Q68)),IF(AND(NOT(ISERROR(FIND("!o",$A68))),IF(Q68=Q$15,TRUE())),"!O",IF(AND(NOT(ISERROR(FIND("!c",$A68))),IF(Q68=Q$16,TRUE())),"!C",IF(AND(NOT(ISERROR(FIND("!y",$A68))),IF(Q68=Q$17,TRUE())),"!Y",IF(AND(NOT(ISERROR(FIND("!n",$A68))),IF(Q68=Q$18,TRUE())),"!N",IF(AND(NOT(ISERROR(FIND("!d",$A68))),IF(Q68=Q$19,TRUE())),"!D",IF(AND(NOT(ISERROR(FIND("d-",$A68))),IF(Q68&lt;&gt;Q67,TRUE())),"!-",IF(OR(AND($A68=$A67,Q68=Q67),AND($A68=$A66,Q68=Q66),AND($A68=$A65,Q68=Q65),AND($A68=$A64,Q68=Q64),AND($A68=$A63,Q68=Q63),AND($A68=$A62,Q68=Q62),AND($A68=$A61,Q68=Q61),AND($A68=$A60,Q68=Q60),AND($A68=$A59,Q68=Q59),AND($A68=$A58,Q68=Q58),AND($A68=$A57,Q68=Q57),AND($A68=$A56,Q68=Q56),AND($A68=$A55,Q68=Q55)),"!+",""))))))),"")))," ")</f>
        <v/>
      </c>
      <c r="S68" s="80" t="s">
        <v>786</v>
      </c>
      <c r="T68" s="47" t="str">
        <f aca="false">IF(OR(T$6="No",ISERROR(FIND("&amp;",S68)),ISERROR(FIND("_",$A68)))," ",LOWER(MID(S68,FIND("&amp;",S68)+1,1)))</f>
        <v>o</v>
      </c>
      <c r="U68" s="61" t="str">
        <f aca="false">IF(LEN(TRIM($B68)),IF(LEN(TRIM(S68))=0,"!!",IF(ISERROR(AND(FIND("&amp;",S68),FIND("Yes",T$6),FIND("_",$A68))),IF(T$6="Yes",IF(ISERROR(IF(AND(LEN(TRIM(T68))=0,T$6="Yes",FIND("_",$A68)),"!&amp;")="!&amp;")," ","!&amp;"),IF(ISERROR(IF(AND(FIND("&amp;",S68),T$6="No",FIND("_",$A68)),"!&amp;")="!&amp;")," ","!&amp;")),IF(LEN(TRIM(T68)),IF(AND(NOT(ISERROR(FIND("!o",$A68))),IF(T68=T$15,TRUE())),"!O",IF(AND(NOT(ISERROR(FIND("!c",$A68))),IF(T68=T$16,TRUE())),"!C",IF(AND(NOT(ISERROR(FIND("!y",$A68))),IF(T68=T$17,TRUE())),"!Y",IF(AND(NOT(ISERROR(FIND("!n",$A68))),IF(T68=T$18,TRUE())),"!N",IF(AND(NOT(ISERROR(FIND("!d",$A68))),IF(T68=T$19,TRUE())),"!D",IF(AND(NOT(ISERROR(FIND("d-",$A68))),IF(T68&lt;&gt;T67,TRUE())),"!-",IF(OR(AND($A68=$A67,T68=T67),AND($A68=$A66,T68=T66),AND($A68=$A65,T68=T65),AND($A68=$A64,T68=T64),AND($A68=$A63,T68=T63),AND($A68=$A62,T68=T62),AND($A68=$A61,T68=T61),AND($A68=$A60,T68=T60),AND($A68=$A59,T68=T59),AND($A68=$A58,T68=T58),AND($A68=$A57,T68=T57),AND($A68=$A56,T68=T56),AND($A68=$A55,T68=T55)),"!+",""))))))),"")))," ")</f>
        <v/>
      </c>
      <c r="V68" s="80" t="s">
        <v>787</v>
      </c>
      <c r="W68" s="47" t="str">
        <f aca="false">IF(OR(W$6="No",ISERROR(FIND("&amp;",V68)),ISERROR(FIND("_",$A68)))," ",LOWER(MID(V68,FIND("&amp;",V68)+1,1)))</f>
        <v>a</v>
      </c>
      <c r="X68" s="61" t="str">
        <f aca="false">IF(LEN(TRIM($B68)),IF(LEN(TRIM(V68))=0,"!!",IF(ISERROR(AND(FIND("&amp;",V68),FIND("Yes",W$6),FIND("_",$A68))),IF(W$6="Yes",IF(ISERROR(IF(AND(LEN(TRIM(W68))=0,W$6="Yes",FIND("_",$A68)),"!&amp;")="!&amp;")," ","!&amp;"),IF(ISERROR(IF(AND(FIND("&amp;",V68),W$6="No",FIND("_",$A68)),"!&amp;")="!&amp;")," ","!&amp;")),IF(LEN(TRIM(W68)),IF(AND(NOT(ISERROR(FIND("!o",$A68))),IF(W68=W$15,TRUE())),"!O",IF(AND(NOT(ISERROR(FIND("!c",$A68))),IF(W68=W$16,TRUE())),"!C",IF(AND(NOT(ISERROR(FIND("!y",$A68))),IF(W68=W$17,TRUE())),"!Y",IF(AND(NOT(ISERROR(FIND("!n",$A68))),IF(W68=W$18,TRUE())),"!N",IF(AND(NOT(ISERROR(FIND("!d",$A68))),IF(W68=W$19,TRUE())),"!D",IF(AND(NOT(ISERROR(FIND("d-",$A68))),IF(W68&lt;&gt;W67,TRUE())),"!-",IF(OR(AND($A68=$A67,W68=W67),AND($A68=$A66,W68=W66),AND($A68=$A65,W68=W65),AND($A68=$A64,W68=W64),AND($A68=$A63,W68=W63),AND($A68=$A62,W68=W62),AND($A68=$A61,W68=W61),AND($A68=$A60,W68=W60),AND($A68=$A59,W68=W59),AND($A68=$A58,W68=W58),AND($A68=$A57,W68=W57),AND($A68=$A56,W68=W56),AND($A68=$A55,W68=W55)),"!+",""))))))),"")))," ")</f>
        <v/>
      </c>
      <c r="Y68" s="80" t="s">
        <v>782</v>
      </c>
      <c r="Z68" s="47" t="str">
        <f aca="false">IF(OR(Z$6="No",ISERROR(FIND("&amp;",Y68)),ISERROR(FIND("_",$A68)))," ",LOWER(MID(Y68,FIND("&amp;",Y68)+1,1)))</f>
        <v>o</v>
      </c>
      <c r="AA68" s="61" t="str">
        <f aca="false">IF(LEN(TRIM($B68)),IF(LEN(TRIM(Y68))=0,"!!",IF(ISERROR(AND(FIND("&amp;",Y68),FIND("Yes",Z$6),FIND("_",$A68))),IF(Z$6="Yes",IF(ISERROR(IF(AND(LEN(TRIM(Z68))=0,Z$6="Yes",FIND("_",$A68)),"!&amp;")="!&amp;")," ","!&amp;"),IF(ISERROR(IF(AND(FIND("&amp;",Y68),Z$6="No",FIND("_",$A68)),"!&amp;")="!&amp;")," ","!&amp;")),IF(LEN(TRIM(Z68)),IF(AND(NOT(ISERROR(FIND("!o",$A68))),IF(Z68=Z$15,TRUE())),"!O",IF(AND(NOT(ISERROR(FIND("!c",$A68))),IF(Z68=Z$16,TRUE())),"!C",IF(AND(NOT(ISERROR(FIND("!y",$A68))),IF(Z68=Z$17,TRUE())),"!Y",IF(AND(NOT(ISERROR(FIND("!n",$A68))),IF(Z68=Z$18,TRUE())),"!N",IF(AND(NOT(ISERROR(FIND("!d",$A68))),IF(Z68=Z$19,TRUE())),"!D",IF(AND(NOT(ISERROR(FIND("d-",$A68))),IF(Z68&lt;&gt;Z67,TRUE())),"!-",IF(OR(AND($A68=$A67,Z68=Z67),AND($A68=$A66,Z68=Z66),AND($A68=$A65,Z68=Z65),AND($A68=$A64,Z68=Z64),AND($A68=$A63,Z68=Z63),AND($A68=$A62,Z68=Z62),AND($A68=$A61,Z68=Z61),AND($A68=$A60,Z68=Z60),AND($A68=$A59,Z68=Z59),AND($A68=$A58,Z68=Z58),AND($A68=$A57,Z68=Z57),AND($A68=$A56,Z68=Z56),AND($A68=$A55,Z68=Z55)),"!+",""))))))),"")))," ")</f>
        <v/>
      </c>
      <c r="AB68" s="81" t="s">
        <v>788</v>
      </c>
      <c r="AC68" s="47" t="str">
        <f aca="false">IF(OR(AC$6="No",ISERROR(FIND("&amp;",AB68)),ISERROR(FIND("_",$A68)))," ",LOWER(MID(AB68,FIND("&amp;",AB68)+1,1)))</f>
        <v> </v>
      </c>
      <c r="AD68" s="61" t="str">
        <f aca="false">IF(LEN(TRIM($B68)),IF(LEN(TRIM(AB68))=0,"!!",IF(ISERROR(AND(FIND("&amp;",AB68),FIND("Yes",AC$6),FIND("_",$A68))),IF(AC$6="Yes",IF(ISERROR(IF(AND(LEN(TRIM(AC68))=0,AC$6="Yes",FIND("_",$A68)),"!&amp;")="!&amp;")," ","!&amp;"),IF(ISERROR(IF(AND(FIND("&amp;",AB68),AC$6="No",FIND("_",$A68)),"!&amp;")="!&amp;")," ","!&amp;")),IF(LEN(TRIM(AC68)),IF(AND(NOT(ISERROR(FIND("!o",$A68))),IF(AC68=AC$15,TRUE())),"!O",IF(AND(NOT(ISERROR(FIND("!c",$A68))),IF(AC68=AC$16,TRUE())),"!C",IF(AND(NOT(ISERROR(FIND("!y",$A68))),IF(AC68=AC$17,TRUE())),"!Y",IF(AND(NOT(ISERROR(FIND("!n",$A68))),IF(AC68=AC$18,TRUE())),"!N",IF(AND(NOT(ISERROR(FIND("!d",$A68))),IF(AC68=AC$19,TRUE())),"!D",IF(AND(NOT(ISERROR(FIND("d-",$A68))),IF(AC68&lt;&gt;AC67,TRUE())),"!-",IF(OR(AND($A68=$A67,AC68=AC67),AND($A68=$A66,AC68=AC66),AND($A68=$A65,AC68=AC65),AND($A68=$A64,AC68=AC64),AND($A68=$A63,AC68=AC63),AND($A68=$A62,AC68=AC62),AND($A68=$A61,AC68=AC61),AND($A68=$A60,AC68=AC60),AND($A68=$A59,AC68=AC59),AND($A68=$A58,AC68=AC58),AND($A68=$A57,AC68=AC57),AND($A68=$A56,AC68=AC56),AND($A68=$A55,AC68=AC55)),"!+",""))))))),"")))," ")</f>
        <v> </v>
      </c>
      <c r="AE68" s="82" t="s">
        <v>789</v>
      </c>
      <c r="AF68" s="47" t="str">
        <f aca="false">IF(OR(AF$6="No",ISERROR(FIND("&amp;",AE68)),ISERROR(FIND("_",$A68)))," ",LOWER(MID(AE68,FIND("&amp;",AE68)+1,1)))</f>
        <v>s</v>
      </c>
      <c r="AG68" s="61" t="str">
        <f aca="false">IF(LEN(TRIM($B68)),IF(LEN(TRIM(AE68))=0,"!!",IF(ISERROR(AND(FIND("&amp;",AE68),FIND("Yes",AF$6),FIND("_",$A68))),IF(AF$6="Yes",IF(ISERROR(IF(AND(LEN(TRIM(AF68))=0,AF$6="Yes",FIND("_",$A68)),"!&amp;")="!&amp;")," ","!&amp;"),IF(ISERROR(IF(AND(FIND("&amp;",AE68),AF$6="No",FIND("_",$A68)),"!&amp;")="!&amp;")," ","!&amp;")),IF(LEN(TRIM(AF68)),IF(AND(NOT(ISERROR(FIND("!o",$A68))),IF(AF68=AF$15,TRUE())),"!O",IF(AND(NOT(ISERROR(FIND("!c",$A68))),IF(AF68=AF$16,TRUE())),"!C",IF(AND(NOT(ISERROR(FIND("!y",$A68))),IF(AF68=AF$17,TRUE())),"!Y",IF(AND(NOT(ISERROR(FIND("!n",$A68))),IF(AF68=AF$18,TRUE())),"!N",IF(AND(NOT(ISERROR(FIND("!d",$A68))),IF(AF68=AF$19,TRUE())),"!D",IF(AND(NOT(ISERROR(FIND("d-",$A68))),IF(AF68&lt;&gt;AF67,TRUE())),"!-",IF(OR(AND($A68=$A67,AF68=AF67),AND($A68=$A66,AF68=AF66),AND($A68=$A65,AF68=AF65),AND($A68=$A64,AF68=AF64),AND($A68=$A63,AF68=AF63),AND($A68=$A62,AF68=AF62),AND($A68=$A61,AF68=AF61),AND($A68=$A60,AF68=AF60),AND($A68=$A59,AF68=AF59),AND($A68=$A58,AF68=AF58),AND($A68=$A57,AF68=AF57),AND($A68=$A56,AF68=AF56),AND($A68=$A55,AF68=AF55)),"!+",""))))))),"")))," ")</f>
        <v/>
      </c>
      <c r="AH68" s="80" t="s">
        <v>790</v>
      </c>
      <c r="AI68" s="47" t="str">
        <f aca="false">IF(OR(AI$6="No",ISERROR(FIND("&amp;",AH68)),ISERROR(FIND("_",$A68)))," ",LOWER(MID(AH68,FIND("&amp;",AH68)+1,1)))</f>
        <v>a</v>
      </c>
      <c r="AJ68" s="61" t="str">
        <f aca="false">IF(LEN(TRIM($B68)),IF(LEN(TRIM(AH68))=0,"!!",IF(ISERROR(AND(FIND("&amp;",AH68),FIND("Yes",AI$6),FIND("_",$A68))),IF(AI$6="Yes",IF(ISERROR(IF(AND(LEN(TRIM(AI68))=0,AI$6="Yes",FIND("_",$A68)),"!&amp;")="!&amp;")," ","!&amp;"),IF(ISERROR(IF(AND(FIND("&amp;",AH68),AI$6="No",FIND("_",$A68)),"!&amp;")="!&amp;")," ","!&amp;")),IF(LEN(TRIM(AI68)),IF(AND(NOT(ISERROR(FIND("!o",$A68))),IF(AI68=AI$15,TRUE())),"!O",IF(AND(NOT(ISERROR(FIND("!c",$A68))),IF(AI68=AI$16,TRUE())),"!C",IF(AND(NOT(ISERROR(FIND("!y",$A68))),IF(AI68=AI$17,TRUE())),"!Y",IF(AND(NOT(ISERROR(FIND("!n",$A68))),IF(AI68=AI$18,TRUE())),"!N",IF(AND(NOT(ISERROR(FIND("!d",$A68))),IF(AI68=AI$19,TRUE())),"!D",IF(AND(NOT(ISERROR(FIND("d-",$A68))),IF(AI68&lt;&gt;AI67,TRUE())),"!-",IF(OR(AND($A68=$A67,AI68=AI67),AND($A68=$A66,AI68=AI66),AND($A68=$A65,AI68=AI65),AND($A68=$A64,AI68=AI64),AND($A68=$A63,AI68=AI63),AND($A68=$A62,AI68=AI62),AND($A68=$A61,AI68=AI61),AND($A68=$A60,AI68=AI60),AND($A68=$A59,AI68=AI59),AND($A68=$A58,AI68=AI58),AND($A68=$A57,AI68=AI57),AND($A68=$A56,AI68=AI56),AND($A68=$A55,AI68=AI55)),"!+",""))))))),"")))," ")</f>
        <v/>
      </c>
      <c r="AK68" s="80" t="s">
        <v>791</v>
      </c>
      <c r="AL68" s="47" t="str">
        <f aca="false">IF(OR(AL$6="No",ISERROR(FIND("&amp;",AK68)),ISERROR(FIND("_",$A68)))," ",LOWER(MID(AK68,FIND("&amp;",AK68)+1,1)))</f>
        <v> </v>
      </c>
      <c r="AM68" s="61" t="str">
        <f aca="false">IF(LEN(TRIM($B68)),IF(LEN(TRIM(AK68))=0,"!!",IF(ISERROR(AND(FIND("&amp;",AK68),FIND("Yes",AL$6),FIND("_",$A68))),IF(AL$6="Yes",IF(ISERROR(IF(AND(LEN(TRIM(AL68))=0,AL$6="Yes",FIND("_",$A68)),"!&amp;")="!&amp;")," ","!&amp;"),IF(ISERROR(IF(AND(FIND("&amp;",AK68),AL$6="No",FIND("_",$A68)),"!&amp;")="!&amp;")," ","!&amp;")),IF(LEN(TRIM(AL68)),IF(AND(NOT(ISERROR(FIND("!o",$A68))),IF(AL68=AL$15,TRUE())),"!O",IF(AND(NOT(ISERROR(FIND("!c",$A68))),IF(AL68=AL$16,TRUE())),"!C",IF(AND(NOT(ISERROR(FIND("!y",$A68))),IF(AL68=AL$17,TRUE())),"!Y",IF(AND(NOT(ISERROR(FIND("!n",$A68))),IF(AL68=AL$18,TRUE())),"!N",IF(AND(NOT(ISERROR(FIND("!d",$A68))),IF(AL68=AL$19,TRUE())),"!D",IF(AND(NOT(ISERROR(FIND("d-",$A68))),IF(AL68&lt;&gt;AL67,TRUE())),"!-",IF(OR(AND($A68=$A67,AL68=AL67),AND($A68=$A66,AL68=AL66),AND($A68=$A65,AL68=AL65),AND($A68=$A64,AL68=AL64),AND($A68=$A63,AL68=AL63),AND($A68=$A62,AL68=AL62),AND($A68=$A61,AL68=AL61),AND($A68=$A60,AL68=AL60),AND($A68=$A59,AL68=AL59),AND($A68=$A58,AL68=AL58),AND($A68=$A57,AL68=AL57),AND($A68=$A56,AL68=AL56),AND($A68=$A55,AL68=AL55)),"!+",""))))))),"")))," ")</f>
        <v> </v>
      </c>
      <c r="AN68" s="80" t="s">
        <v>792</v>
      </c>
      <c r="AO68" s="47" t="str">
        <f aca="false">IF(OR(AO$6="No",ISERROR(FIND("&amp;",AN68)),ISERROR(FIND("_",$A68)))," ",LOWER(MID(AN68,FIND("&amp;",AN68)+1,1)))</f>
        <v>p</v>
      </c>
      <c r="AP68" s="61" t="str">
        <f aca="false">IF(LEN(TRIM($B68)),IF(LEN(TRIM(AN68))=0,"!!",IF(ISERROR(AND(FIND("&amp;",AN68),FIND("Yes",AO$6),FIND("_",$A68))),IF(AO$6="Yes",IF(ISERROR(IF(AND(LEN(TRIM(AO68))=0,AO$6="Yes",FIND("_",$A68)),"!&amp;")="!&amp;")," ","!&amp;"),IF(ISERROR(IF(AND(FIND("&amp;",AN68),AO$6="No",FIND("_",$A68)),"!&amp;")="!&amp;")," ","!&amp;")),IF(LEN(TRIM(AO68)),IF(AND(NOT(ISERROR(FIND("!o",$A68))),IF(AO68=AO$15,TRUE())),"!O",IF(AND(NOT(ISERROR(FIND("!c",$A68))),IF(AO68=AO$16,TRUE())),"!C",IF(AND(NOT(ISERROR(FIND("!y",$A68))),IF(AO68=AO$17,TRUE())),"!Y",IF(AND(NOT(ISERROR(FIND("!n",$A68))),IF(AO68=AO$18,TRUE())),"!N",IF(AND(NOT(ISERROR(FIND("!d",$A68))),IF(AO68=AO$19,TRUE())),"!D",IF(AND(NOT(ISERROR(FIND("d-",$A68))),IF(AO68&lt;&gt;AO67,TRUE())),"!-",IF(OR(AND($A68=$A67,AO68=AO67),AND($A68=$A66,AO68=AO66),AND($A68=$A65,AO68=AO65),AND($A68=$A64,AO68=AO64),AND($A68=$A63,AO68=AO63),AND($A68=$A62,AO68=AO62),AND($A68=$A61,AO68=AO61),AND($A68=$A60,AO68=AO60),AND($A68=$A59,AO68=AO59),AND($A68=$A58,AO68=AO58),AND($A68=$A57,AO68=AO57),AND($A68=$A56,AO68=AO56),AND($A68=$A55,AO68=AO55)),"!+",""))))))),"")))," ")</f>
        <v/>
      </c>
      <c r="AQ68" s="80" t="s">
        <v>793</v>
      </c>
      <c r="AR68" s="47" t="str">
        <f aca="false">IF(OR(AR$6="No",ISERROR(FIND("&amp;",AQ68)),ISERROR(FIND("_",$A68)))," ",LOWER(MID(AQ68,FIND("&amp;",AQ68)+1,1)))</f>
        <v>p</v>
      </c>
      <c r="AS68" s="61" t="str">
        <f aca="false">IF(LEN(TRIM($B68)),IF(LEN(TRIM(AQ68))=0,"!!",IF(ISERROR(AND(FIND("&amp;",AQ68),FIND("Yes",AR$6),FIND("_",$A68))),IF(AR$6="Yes",IF(ISERROR(IF(AND(LEN(TRIM(AR68))=0,AR$6="Yes",FIND("_",$A68)),"!&amp;")="!&amp;")," ","!&amp;"),IF(ISERROR(IF(AND(FIND("&amp;",AQ68),AR$6="No",FIND("_",$A68)),"!&amp;")="!&amp;")," ","!&amp;")),IF(LEN(TRIM(AR68)),IF(AND(NOT(ISERROR(FIND("!o",$A68))),IF(AR68=AR$15,TRUE())),"!O",IF(AND(NOT(ISERROR(FIND("!c",$A68))),IF(AR68=AR$16,TRUE())),"!C",IF(AND(NOT(ISERROR(FIND("!y",$A68))),IF(AR68=AR$17,TRUE())),"!Y",IF(AND(NOT(ISERROR(FIND("!n",$A68))),IF(AR68=AR$18,TRUE())),"!N",IF(AND(NOT(ISERROR(FIND("!d",$A68))),IF(AR68=AR$19,TRUE())),"!D",IF(AND(NOT(ISERROR(FIND("d-",$A68))),IF(AR68&lt;&gt;AR67,TRUE())),"!-",IF(OR(AND($A68=$A67,AR68=AR67),AND($A68=$A66,AR68=AR66),AND($A68=$A65,AR68=AR65),AND($A68=$A64,AR68=AR64),AND($A68=$A63,AR68=AR63),AND($A68=$A62,AR68=AR62),AND($A68=$A61,AR68=AR61),AND($A68=$A60,AR68=AR60),AND($A68=$A59,AR68=AR59),AND($A68=$A58,AR68=AR58),AND($A68=$A57,AR68=AR57),AND($A68=$A56,AR68=AR56),AND($A68=$A55,AR68=AR55)),"!+",""))))))),"")))," ")</f>
        <v/>
      </c>
      <c r="AT68" s="85" t="s">
        <v>794</v>
      </c>
      <c r="AU68" s="47" t="str">
        <f aca="false">IF(OR(AU$6="No",ISERROR(FIND("&amp;",AT68)),ISERROR(FIND("_",$A68)))," ",LOWER(MID(AT68,FIND("&amp;",AT68)+1,1)))</f>
        <v>о</v>
      </c>
      <c r="AV68" s="61" t="str">
        <f aca="false">IF(LEN(TRIM($B68)),IF(LEN(TRIM(AT68))=0,"!!",IF(ISERROR(AND(FIND("&amp;",AT68),FIND("Yes",AU$6),FIND("_",$A68))),IF(AU$6="Yes",IF(ISERROR(IF(AND(LEN(TRIM(AU68))=0,AU$6="Yes",FIND("_",$A68)),"!&amp;")="!&amp;")," ","!&amp;"),IF(ISERROR(IF(AND(FIND("&amp;",AT68),AU$6="No",FIND("_",$A68)),"!&amp;")="!&amp;")," ","!&amp;")),IF(LEN(TRIM(AU68)),IF(AND(NOT(ISERROR(FIND("!o",$A68))),IF(AU68=AU$15,TRUE())),"!O",IF(AND(NOT(ISERROR(FIND("!c",$A68))),IF(AU68=AU$16,TRUE())),"!C",IF(AND(NOT(ISERROR(FIND("!y",$A68))),IF(AU68=AU$17,TRUE())),"!Y",IF(AND(NOT(ISERROR(FIND("!n",$A68))),IF(AU68=AU$18,TRUE())),"!N",IF(AND(NOT(ISERROR(FIND("!d",$A68))),IF(AU68=AU$19,TRUE())),"!D",IF(AND(NOT(ISERROR(FIND("d-",$A68))),IF(AU68&lt;&gt;AU67,TRUE())),"!-",IF(OR(AND($A68=$A67,AU68=AU67),AND($A68=$A66,AU68=AU66),AND($A68=$A65,AU68=AU65),AND($A68=$A64,AU68=AU64),AND($A68=$A63,AU68=AU63),AND($A68=$A62,AU68=AU62),AND($A68=$A61,AU68=AU61),AND($A68=$A60,AU68=AU60),AND($A68=$A59,AU68=AU59),AND($A68=$A58,AU68=AU58),AND($A68=$A57,AU68=AU57),AND($A68=$A56,AU68=AU56),AND($A68=$A55,AU68=AU55)),"!+",""))))))),"")))," ")</f>
        <v/>
      </c>
      <c r="AW68" s="80" t="s">
        <v>795</v>
      </c>
      <c r="AX68" s="47" t="str">
        <f aca="false">IF(OR(AX$6="No",ISERROR(FIND("&amp;",AW68)),ISERROR(FIND("_",$A68)))," ",LOWER(MID(AW68,FIND("&amp;",AW68)+1,1)))</f>
        <v>n</v>
      </c>
      <c r="AY68" s="61" t="str">
        <f aca="false">IF(LEN(TRIM($B68)),IF(LEN(TRIM(AW68))=0,"!!",IF(ISERROR(AND(FIND("&amp;",AW68),FIND("Yes",AX$6),FIND("_",$A68))),IF(AX$6="Yes",IF(ISERROR(IF(AND(LEN(TRIM(AX68))=0,AX$6="Yes",FIND("_",$A68)),"!&amp;")="!&amp;")," ","!&amp;"),IF(ISERROR(IF(AND(FIND("&amp;",AW68),AX$6="No",FIND("_",$A68)),"!&amp;")="!&amp;")," ","!&amp;")),IF(LEN(TRIM(AX68)),IF(AND(NOT(ISERROR(FIND("!o",$A68))),IF(AX68=AX$15,TRUE())),"!O",IF(AND(NOT(ISERROR(FIND("!c",$A68))),IF(AX68=AX$16,TRUE())),"!C",IF(AND(NOT(ISERROR(FIND("!y",$A68))),IF(AX68=AX$17,TRUE())),"!Y",IF(AND(NOT(ISERROR(FIND("!n",$A68))),IF(AX68=AX$18,TRUE())),"!N",IF(AND(NOT(ISERROR(FIND("!d",$A68))),IF(AX68=AX$19,TRUE())),"!D",IF(AND(NOT(ISERROR(FIND("d-",$A68))),IF(AX68&lt;&gt;AX67,TRUE())),"!-",IF(OR(AND($A68=$A67,AX68=AX67),AND($A68=$A66,AX68=AX66),AND($A68=$A65,AX68=AX65),AND($A68=$A64,AX68=AX64),AND($A68=$A63,AX68=AX63),AND($A68=$A62,AX68=AX62),AND($A68=$A61,AX68=AX61),AND($A68=$A60,AX68=AX60),AND($A68=$A59,AX68=AX59),AND($A68=$A58,AX68=AX58),AND($A68=$A57,AX68=AX57),AND($A68=$A56,AX68=AX56),AND($A68=$A55,AX68=AX55)),"!+",""))))))),"")))," ")</f>
        <v/>
      </c>
      <c r="AZ68" s="80" t="str">
        <f aca="false">SUBSTITUTE($D68,"&amp;","")</f>
        <v>About PasteCopy.NET...</v>
      </c>
      <c r="BA68" s="47" t="str">
        <f aca="false">IF(OR(BA$6="No",ISERROR(FIND("&amp;",AZ68)),ISERROR(FIND("_",$A68)))," ",LOWER(MID(AZ68,FIND("&amp;",AZ68)+1,1)))</f>
        <v> </v>
      </c>
      <c r="BB68" s="61" t="str">
        <f aca="false">IF(LEN(TRIM($B68)),IF(LEN(TRIM(AZ68))=0,"!!",IF(ISERROR(AND(FIND("&amp;",AZ68),FIND("Yes",BA$6),FIND("_",$A68))),IF(BA$6="Yes",IF(ISERROR(IF(AND(LEN(TRIM(BA68))=0,BA$6="Yes",FIND("_",$A68)),"!&amp;")="!&amp;")," ","!&amp;"),IF(ISERROR(IF(AND(FIND("&amp;",AZ68),BA$6="No",FIND("_",$A68)),"!&amp;")="!&amp;")," ","!&amp;")),IF(LEN(TRIM(BA68)),IF(AND(NOT(ISERROR(FIND("!o",$A68))),IF(BA68=BA$15,TRUE())),"!O",IF(AND(NOT(ISERROR(FIND("!c",$A68))),IF(BA68=BA$16,TRUE())),"!C",IF(AND(NOT(ISERROR(FIND("!y",$A68))),IF(BA68=BA$17,TRUE())),"!Y",IF(AND(NOT(ISERROR(FIND("!n",$A68))),IF(BA68=BA$18,TRUE())),"!N",IF(AND(NOT(ISERROR(FIND("!d",$A68))),IF(BA68=BA$19,TRUE())),"!D",IF(AND(NOT(ISERROR(FIND("d-",$A68))),IF(BA68&lt;&gt;BA67,TRUE())),"!-",IF(OR(AND($A68=$A67,BA68=BA67),AND($A68=$A66,BA68=BA66),AND($A68=$A65,BA68=BA65),AND($A68=$A64,BA68=BA64),AND($A68=$A63,BA68=BA63),AND($A68=$A62,BA68=BA62),AND($A68=$A61,BA68=BA61),AND($A68=$A60,BA68=BA60),AND($A68=$A59,BA68=BA59),AND($A68=$A58,BA68=BA58),AND($A68=$A57,BA68=BA57),AND($A68=$A56,BA68=BA56),AND($A68=$A55,BA68=BA55)),"!+",""))))))),"")))," ")</f>
        <v>!&amp;</v>
      </c>
    </row>
    <row collapsed="false" customFormat="false" customHeight="true" hidden="false" ht="12.75" outlineLevel="0" r="69">
      <c r="A69" s="2"/>
      <c r="E69" s="37"/>
      <c r="F69" s="37"/>
      <c r="H69" s="37"/>
      <c r="I69" s="37"/>
      <c r="K69" s="37"/>
      <c r="L69" s="37"/>
      <c r="N69" s="37"/>
      <c r="O69" s="37"/>
      <c r="Q69" s="37"/>
      <c r="R69" s="37"/>
      <c r="T69" s="37"/>
      <c r="U69" s="37"/>
      <c r="W69" s="37"/>
      <c r="X69" s="37"/>
      <c r="Z69" s="37"/>
      <c r="AA69" s="37"/>
      <c r="AC69" s="37"/>
      <c r="AD69" s="37"/>
      <c r="AE69" s="77"/>
      <c r="AF69" s="37"/>
      <c r="AG69" s="37"/>
      <c r="AI69" s="37"/>
      <c r="AJ69" s="37"/>
      <c r="AL69" s="37"/>
      <c r="AM69" s="37"/>
      <c r="AO69" s="37"/>
      <c r="AP69" s="37"/>
      <c r="AR69" s="37"/>
      <c r="AS69" s="37"/>
      <c r="AT69" s="49"/>
      <c r="AU69" s="37"/>
      <c r="AV69" s="37"/>
      <c r="AW69" s="2"/>
      <c r="AX69" s="37"/>
      <c r="AY69" s="37"/>
      <c r="AZ69" s="2"/>
      <c r="BA69" s="37"/>
      <c r="BB69" s="37"/>
      <c r="IU69" s="2"/>
      <c r="IV69" s="2"/>
    </row>
    <row collapsed="false" customFormat="false" customHeight="true" hidden="false" ht="12.75" outlineLevel="0" r="70">
      <c r="A70" s="2"/>
      <c r="D70" s="40" t="s">
        <v>796</v>
      </c>
      <c r="E70" s="37"/>
      <c r="F70" s="37"/>
      <c r="G70" s="40" t="s">
        <v>796</v>
      </c>
      <c r="H70" s="37"/>
      <c r="I70" s="37"/>
      <c r="J70" s="40" t="s">
        <v>796</v>
      </c>
      <c r="K70" s="37"/>
      <c r="L70" s="37"/>
      <c r="M70" s="40" t="s">
        <v>796</v>
      </c>
      <c r="N70" s="37"/>
      <c r="O70" s="37"/>
      <c r="P70" s="40" t="s">
        <v>796</v>
      </c>
      <c r="Q70" s="37"/>
      <c r="R70" s="37"/>
      <c r="S70" s="40" t="s">
        <v>796</v>
      </c>
      <c r="T70" s="37"/>
      <c r="U70" s="37"/>
      <c r="V70" s="40" t="s">
        <v>796</v>
      </c>
      <c r="W70" s="37"/>
      <c r="X70" s="37"/>
      <c r="Y70" s="40" t="s">
        <v>796</v>
      </c>
      <c r="Z70" s="37"/>
      <c r="AA70" s="37"/>
      <c r="AB70" s="40" t="s">
        <v>796</v>
      </c>
      <c r="AC70" s="37"/>
      <c r="AD70" s="37"/>
      <c r="AE70" s="40" t="s">
        <v>796</v>
      </c>
      <c r="AF70" s="37"/>
      <c r="AG70" s="37"/>
      <c r="AH70" s="40" t="s">
        <v>796</v>
      </c>
      <c r="AI70" s="37"/>
      <c r="AJ70" s="37"/>
      <c r="AK70" s="40" t="s">
        <v>796</v>
      </c>
      <c r="AL70" s="37"/>
      <c r="AM70" s="37"/>
      <c r="AN70" s="40" t="s">
        <v>796</v>
      </c>
      <c r="AO70" s="37"/>
      <c r="AP70" s="37"/>
      <c r="AQ70" s="40" t="s">
        <v>796</v>
      </c>
      <c r="AR70" s="37"/>
      <c r="AS70" s="37"/>
      <c r="AT70" s="40" t="s">
        <v>796</v>
      </c>
      <c r="AU70" s="37"/>
      <c r="AV70" s="37"/>
      <c r="AW70" s="40" t="s">
        <v>796</v>
      </c>
      <c r="AX70" s="37"/>
      <c r="AY70" s="37"/>
      <c r="AZ70" s="40" t="str">
        <f aca="false">SUBSTITUTE($D70,"&amp;","")</f>
        <v>Main Form; Preview: []</v>
      </c>
      <c r="BA70" s="37"/>
      <c r="BB70" s="37"/>
      <c r="IU70" s="2"/>
      <c r="IV70" s="2"/>
    </row>
    <row collapsed="false" customFormat="false" customHeight="true" hidden="false" ht="12.75" outlineLevel="0" r="71">
      <c r="A71" s="2"/>
      <c r="B71" s="41" t="s">
        <v>133</v>
      </c>
      <c r="C71" s="50" t="s">
        <v>797</v>
      </c>
      <c r="D71" s="21" t="s">
        <v>798</v>
      </c>
      <c r="E71" s="37"/>
      <c r="F71" s="37" t="str">
        <f aca="false">IF(LEN(TRIM($B71)),IF(LEN(TRIM(D71))=0,"!!",IF(ISERROR(AND(FIND("&amp;",D71),FIND("Yes",E$6),FIND("_",$A71))),IF(E$6="Yes",IF(ISERROR(IF(AND(LEN(TRIM(E71))=0,E$6="Yes",FIND("_",$A71)),"!&amp;")="!&amp;")," ","!&amp;"),IF(ISERROR(IF(AND(FIND("&amp;",D71),E$6="No",FIND("_",$A71)),"!&amp;")="!&amp;")," ","!&amp;")),IF(LEN(TRIM(E71)),IF(AND(NOT(ISERROR(FIND("!o",$A71))),IF(E71=E$15,TRUE())),"!O",IF(AND(NOT(ISERROR(FIND("!c",$A71))),IF(E71=E$16,TRUE())),"!C",IF(AND(NOT(ISERROR(FIND("!y",$A71))),IF(E71=E$17,TRUE())),"!Y",IF(AND(NOT(ISERROR(FIND("!n",$A71))),IF(E71=E$18,TRUE())),"!N",IF(AND(NOT(ISERROR(FIND("!d",$A71))),IF(E71=E$19,TRUE())),"!D",IF(AND(NOT(ISERROR(FIND("d-",$A71))),IF(E71&lt;&gt;E70,TRUE())),"!-",IF(OR(AND($A71=$A70,E71=E70),AND($A71=$A69,E71=E69),AND($A71=$A68,E71=E68),AND($A71=$A67,E71=E67),AND($A71=$A66,E71=E66),AND($A71=$A65,E71=E65),AND($A71=$A64,E71=E64),AND($A71=$A63,E71=E63),AND($A71=$A62,E71=E62),AND($A71=$A61,E71=E61),AND($A71=$A60,E71=E60),AND($A71=$A59,E71=E59),AND($A71=$A58,E71=E58)),"!+",""))))))),"")))," ")</f>
        <v> </v>
      </c>
      <c r="G71" s="21" t="s">
        <v>799</v>
      </c>
      <c r="H71" s="37"/>
      <c r="I71" s="37" t="str">
        <f aca="false">IF(LEN(TRIM($B71)),IF(LEN(TRIM(G71))=0,"!!",IF(ISERROR(AND(FIND("&amp;",G71),FIND("Yes",H$6),FIND("_",$A71))),IF(H$6="Yes",IF(ISERROR(IF(AND(LEN(TRIM(H71))=0,H$6="Yes",FIND("_",$A71)),"!&amp;")="!&amp;")," ","!&amp;"),IF(ISERROR(IF(AND(FIND("&amp;",G71),H$6="No",FIND("_",$A71)),"!&amp;")="!&amp;")," ","!&amp;")),IF(LEN(TRIM(H71)),IF(AND(NOT(ISERROR(FIND("!o",$A71))),IF(H71=H$15,TRUE())),"!O",IF(AND(NOT(ISERROR(FIND("!c",$A71))),IF(H71=H$16,TRUE())),"!C",IF(AND(NOT(ISERROR(FIND("!y",$A71))),IF(H71=H$17,TRUE())),"!Y",IF(AND(NOT(ISERROR(FIND("!n",$A71))),IF(H71=H$18,TRUE())),"!N",IF(AND(NOT(ISERROR(FIND("!d",$A71))),IF(H71=H$19,TRUE())),"!D",IF(AND(NOT(ISERROR(FIND("d-",$A71))),IF(H71&lt;&gt;H70,TRUE())),"!-",IF(OR(AND($A71=$A70,H71=H70),AND($A71=$A69,H71=H69),AND($A71=$A68,H71=H68),AND($A71=$A67,H71=H67),AND($A71=$A66,H71=H66),AND($A71=$A65,H71=H65),AND($A71=$A64,H71=H64),AND($A71=$A63,H71=H63),AND($A71=$A62,H71=H62),AND($A71=$A61,H71=H61),AND($A71=$A60,H71=H60),AND($A71=$A59,H71=H59),AND($A71=$A58,H71=H58)),"!+",""))))))),"")))," ")</f>
        <v> </v>
      </c>
      <c r="J71" s="21" t="s">
        <v>798</v>
      </c>
      <c r="K71" s="37"/>
      <c r="L71" s="37" t="str">
        <f aca="false">IF(LEN(TRIM($B71)),IF(LEN(TRIM(J71))=0,"!!",IF(ISERROR(AND(FIND("&amp;",J71),FIND("Yes",K$6),FIND("_",$A71))),IF(K$6="Yes",IF(ISERROR(IF(AND(LEN(TRIM(K71))=0,K$6="Yes",FIND("_",$A71)),"!&amp;")="!&amp;")," ","!&amp;"),IF(ISERROR(IF(AND(FIND("&amp;",J71),K$6="No",FIND("_",$A71)),"!&amp;")="!&amp;")," ","!&amp;")),IF(LEN(TRIM(K71)),IF(AND(NOT(ISERROR(FIND("!o",$A71))),IF(K71=K$15,TRUE())),"!O",IF(AND(NOT(ISERROR(FIND("!c",$A71))),IF(K71=K$16,TRUE())),"!C",IF(AND(NOT(ISERROR(FIND("!y",$A71))),IF(K71=K$17,TRUE())),"!Y",IF(AND(NOT(ISERROR(FIND("!n",$A71))),IF(K71=K$18,TRUE())),"!N",IF(AND(NOT(ISERROR(FIND("!d",$A71))),IF(K71=K$19,TRUE())),"!D",IF(AND(NOT(ISERROR(FIND("d-",$A71))),IF(K71&lt;&gt;K70,TRUE())),"!-",IF(OR(AND($A71=$A70,K71=K70),AND($A71=$A69,K71=K69),AND($A71=$A68,K71=K68),AND($A71=$A67,K71=K67),AND($A71=$A66,K71=K66),AND($A71=$A65,K71=K65),AND($A71=$A64,K71=K64),AND($A71=$A63,K71=K63),AND($A71=$A62,K71=K62),AND($A71=$A61,K71=K61),AND($A71=$A60,K71=K60),AND($A71=$A59,K71=K59),AND($A71=$A58,K71=K58)),"!+",""))))))),"")))," ")</f>
        <v> </v>
      </c>
      <c r="M71" s="21" t="s">
        <v>800</v>
      </c>
      <c r="N71" s="37"/>
      <c r="O71" s="37" t="str">
        <f aca="false">IF(LEN(TRIM($B71)),IF(LEN(TRIM(M71))=0,"!!",IF(ISERROR(AND(FIND("&amp;",M71),FIND("Yes",N$6),FIND("_",$A71))),IF(N$6="Yes",IF(ISERROR(IF(AND(LEN(TRIM(N71))=0,N$6="Yes",FIND("_",$A71)),"!&amp;")="!&amp;")," ","!&amp;"),IF(ISERROR(IF(AND(FIND("&amp;",M71),N$6="No",FIND("_",$A71)),"!&amp;")="!&amp;")," ","!&amp;")),IF(LEN(TRIM(N71)),IF(AND(NOT(ISERROR(FIND("!o",$A71))),IF(N71=N$15,TRUE())),"!O",IF(AND(NOT(ISERROR(FIND("!c",$A71))),IF(N71=N$16,TRUE())),"!C",IF(AND(NOT(ISERROR(FIND("!y",$A71))),IF(N71=N$17,TRUE())),"!Y",IF(AND(NOT(ISERROR(FIND("!n",$A71))),IF(N71=N$18,TRUE())),"!N",IF(AND(NOT(ISERROR(FIND("!d",$A71))),IF(N71=N$19,TRUE())),"!D",IF(AND(NOT(ISERROR(FIND("d-",$A71))),IF(N71&lt;&gt;N70,TRUE())),"!-",IF(OR(AND($A71=$A70,N71=N70),AND($A71=$A69,N71=N69),AND($A71=$A68,N71=N68),AND($A71=$A67,N71=N67),AND($A71=$A66,N71=N66),AND($A71=$A65,N71=N65),AND($A71=$A64,N71=N64),AND($A71=$A63,N71=N63),AND($A71=$A62,N71=N62),AND($A71=$A61,N71=N61),AND($A71=$A60,N71=N60),AND($A71=$A59,N71=N59),AND($A71=$A58,N71=N58)),"!+",""))))))),"")))," ")</f>
        <v> </v>
      </c>
      <c r="P71" s="21" t="s">
        <v>801</v>
      </c>
      <c r="Q71" s="37"/>
      <c r="R71" s="37" t="str">
        <f aca="false">IF(LEN(TRIM($B71)),IF(LEN(TRIM(P71))=0,"!!",IF(ISERROR(AND(FIND("&amp;",P71),FIND("Yes",Q$6),FIND("_",$A71))),IF(Q$6="Yes",IF(ISERROR(IF(AND(LEN(TRIM(Q71))=0,Q$6="Yes",FIND("_",$A71)),"!&amp;")="!&amp;")," ","!&amp;"),IF(ISERROR(IF(AND(FIND("&amp;",P71),Q$6="No",FIND("_",$A71)),"!&amp;")="!&amp;")," ","!&amp;")),IF(LEN(TRIM(Q71)),IF(AND(NOT(ISERROR(FIND("!o",$A71))),IF(Q71=Q$15,TRUE())),"!O",IF(AND(NOT(ISERROR(FIND("!c",$A71))),IF(Q71=Q$16,TRUE())),"!C",IF(AND(NOT(ISERROR(FIND("!y",$A71))),IF(Q71=Q$17,TRUE())),"!Y",IF(AND(NOT(ISERROR(FIND("!n",$A71))),IF(Q71=Q$18,TRUE())),"!N",IF(AND(NOT(ISERROR(FIND("!d",$A71))),IF(Q71=Q$19,TRUE())),"!D",IF(AND(NOT(ISERROR(FIND("d-",$A71))),IF(Q71&lt;&gt;Q70,TRUE())),"!-",IF(OR(AND($A71=$A70,Q71=Q70),AND($A71=$A69,Q71=Q69),AND($A71=$A68,Q71=Q68),AND($A71=$A67,Q71=Q67),AND($A71=$A66,Q71=Q66),AND($A71=$A65,Q71=Q65),AND($A71=$A64,Q71=Q64),AND($A71=$A63,Q71=Q63),AND($A71=$A62,Q71=Q62),AND($A71=$A61,Q71=Q61),AND($A71=$A60,Q71=Q60),AND($A71=$A59,Q71=Q59),AND($A71=$A58,Q71=Q58)),"!+",""))))))),"")))," ")</f>
        <v> </v>
      </c>
      <c r="S71" s="21" t="s">
        <v>802</v>
      </c>
      <c r="T71" s="37"/>
      <c r="U71" s="37" t="str">
        <f aca="false">IF(LEN(TRIM($B71)),IF(LEN(TRIM(S71))=0,"!!",IF(ISERROR(AND(FIND("&amp;",S71),FIND("Yes",T$6),FIND("_",$A71))),IF(T$6="Yes",IF(ISERROR(IF(AND(LEN(TRIM(T71))=0,T$6="Yes",FIND("_",$A71)),"!&amp;")="!&amp;")," ","!&amp;"),IF(ISERROR(IF(AND(FIND("&amp;",S71),T$6="No",FIND("_",$A71)),"!&amp;")="!&amp;")," ","!&amp;")),IF(LEN(TRIM(T71)),IF(AND(NOT(ISERROR(FIND("!o",$A71))),IF(T71=T$15,TRUE())),"!O",IF(AND(NOT(ISERROR(FIND("!c",$A71))),IF(T71=T$16,TRUE())),"!C",IF(AND(NOT(ISERROR(FIND("!y",$A71))),IF(T71=T$17,TRUE())),"!Y",IF(AND(NOT(ISERROR(FIND("!n",$A71))),IF(T71=T$18,TRUE())),"!N",IF(AND(NOT(ISERROR(FIND("!d",$A71))),IF(T71=T$19,TRUE())),"!D",IF(AND(NOT(ISERROR(FIND("d-",$A71))),IF(T71&lt;&gt;T70,TRUE())),"!-",IF(OR(AND($A71=$A70,T71=T70),AND($A71=$A69,T71=T69),AND($A71=$A68,T71=T68),AND($A71=$A67,T71=T67),AND($A71=$A66,T71=T66),AND($A71=$A65,T71=T65),AND($A71=$A64,T71=T64),AND($A71=$A63,T71=T63),AND($A71=$A62,T71=T62),AND($A71=$A61,T71=T61),AND($A71=$A60,T71=T60),AND($A71=$A59,T71=T59),AND($A71=$A58,T71=T58)),"!+",""))))))),"")))," ")</f>
        <v> </v>
      </c>
      <c r="V71" s="21" t="s">
        <v>803</v>
      </c>
      <c r="W71" s="37"/>
      <c r="X71" s="37" t="str">
        <f aca="false">IF(LEN(TRIM($B71)),IF(LEN(TRIM(V71))=0,"!!",IF(ISERROR(AND(FIND("&amp;",V71),FIND("Yes",W$6),FIND("_",$A71))),IF(W$6="Yes",IF(ISERROR(IF(AND(LEN(TRIM(W71))=0,W$6="Yes",FIND("_",$A71)),"!&amp;")="!&amp;")," ","!&amp;"),IF(ISERROR(IF(AND(FIND("&amp;",V71),W$6="No",FIND("_",$A71)),"!&amp;")="!&amp;")," ","!&amp;")),IF(LEN(TRIM(W71)),IF(AND(NOT(ISERROR(FIND("!o",$A71))),IF(W71=W$15,TRUE())),"!O",IF(AND(NOT(ISERROR(FIND("!c",$A71))),IF(W71=W$16,TRUE())),"!C",IF(AND(NOT(ISERROR(FIND("!y",$A71))),IF(W71=W$17,TRUE())),"!Y",IF(AND(NOT(ISERROR(FIND("!n",$A71))),IF(W71=W$18,TRUE())),"!N",IF(AND(NOT(ISERROR(FIND("!d",$A71))),IF(W71=W$19,TRUE())),"!D",IF(AND(NOT(ISERROR(FIND("d-",$A71))),IF(W71&lt;&gt;W70,TRUE())),"!-",IF(OR(AND($A71=$A70,W71=W70),AND($A71=$A69,W71=W69),AND($A71=$A68,W71=W68),AND($A71=$A67,W71=W67),AND($A71=$A66,W71=W66),AND($A71=$A65,W71=W65),AND($A71=$A64,W71=W64),AND($A71=$A63,W71=W63),AND($A71=$A62,W71=W62),AND($A71=$A61,W71=W61),AND($A71=$A60,W71=W60),AND($A71=$A59,W71=W59),AND($A71=$A58,W71=W58)),"!+",""))))))),"")))," ")</f>
        <v> </v>
      </c>
      <c r="Y71" s="21" t="s">
        <v>804</v>
      </c>
      <c r="Z71" s="37"/>
      <c r="AA71" s="37" t="str">
        <f aca="false">IF(LEN(TRIM($B71)),IF(LEN(TRIM(Y71))=0,"!!",IF(ISERROR(AND(FIND("&amp;",Y71),FIND("Yes",Z$6),FIND("_",$A71))),IF(Z$6="Yes",IF(ISERROR(IF(AND(LEN(TRIM(Z71))=0,Z$6="Yes",FIND("_",$A71)),"!&amp;")="!&amp;")," ","!&amp;"),IF(ISERROR(IF(AND(FIND("&amp;",Y71),Z$6="No",FIND("_",$A71)),"!&amp;")="!&amp;")," ","!&amp;")),IF(LEN(TRIM(Z71)),IF(AND(NOT(ISERROR(FIND("!o",$A71))),IF(Z71=Z$15,TRUE())),"!O",IF(AND(NOT(ISERROR(FIND("!c",$A71))),IF(Z71=Z$16,TRUE())),"!C",IF(AND(NOT(ISERROR(FIND("!y",$A71))),IF(Z71=Z$17,TRUE())),"!Y",IF(AND(NOT(ISERROR(FIND("!n",$A71))),IF(Z71=Z$18,TRUE())),"!N",IF(AND(NOT(ISERROR(FIND("!d",$A71))),IF(Z71=Z$19,TRUE())),"!D",IF(AND(NOT(ISERROR(FIND("d-",$A71))),IF(Z71&lt;&gt;Z70,TRUE())),"!-",IF(OR(AND($A71=$A70,Z71=Z70),AND($A71=$A69,Z71=Z69),AND($A71=$A68,Z71=Z68),AND($A71=$A67,Z71=Z67),AND($A71=$A66,Z71=Z66),AND($A71=$A65,Z71=Z65),AND($A71=$A64,Z71=Z64),AND($A71=$A63,Z71=Z63),AND($A71=$A62,Z71=Z62),AND($A71=$A61,Z71=Z61),AND($A71=$A60,Z71=Z60),AND($A71=$A59,Z71=Z59),AND($A71=$A58,Z71=Z58)),"!+",""))))))),"")))," ")</f>
        <v> </v>
      </c>
      <c r="AB71" s="51" t="s">
        <v>805</v>
      </c>
      <c r="AC71" s="37"/>
      <c r="AD71" s="37" t="str">
        <f aca="false">IF(LEN(TRIM($B71)),IF(LEN(TRIM(AB71))=0,"!!",IF(ISERROR(AND(FIND("&amp;",AB71),FIND("Yes",AC$6),FIND("_",$A71))),IF(AC$6="Yes",IF(ISERROR(IF(AND(LEN(TRIM(AC71))=0,AC$6="Yes",FIND("_",$A71)),"!&amp;")="!&amp;")," ","!&amp;"),IF(ISERROR(IF(AND(FIND("&amp;",AB71),AC$6="No",FIND("_",$A71)),"!&amp;")="!&amp;")," ","!&amp;")),IF(LEN(TRIM(AC71)),IF(AND(NOT(ISERROR(FIND("!o",$A71))),IF(AC71=AC$15,TRUE())),"!O",IF(AND(NOT(ISERROR(FIND("!c",$A71))),IF(AC71=AC$16,TRUE())),"!C",IF(AND(NOT(ISERROR(FIND("!y",$A71))),IF(AC71=AC$17,TRUE())),"!Y",IF(AND(NOT(ISERROR(FIND("!n",$A71))),IF(AC71=AC$18,TRUE())),"!N",IF(AND(NOT(ISERROR(FIND("!d",$A71))),IF(AC71=AC$19,TRUE())),"!D",IF(AND(NOT(ISERROR(FIND("d-",$A71))),IF(AC71&lt;&gt;AC70,TRUE())),"!-",IF(OR(AND($A71=$A70,AC71=AC70),AND($A71=$A69,AC71=AC69),AND($A71=$A68,AC71=AC68),AND($A71=$A67,AC71=AC67),AND($A71=$A66,AC71=AC66),AND($A71=$A65,AC71=AC65),AND($A71=$A64,AC71=AC64),AND($A71=$A63,AC71=AC63),AND($A71=$A62,AC71=AC62),AND($A71=$A61,AC71=AC61),AND($A71=$A60,AC71=AC60),AND($A71=$A59,AC71=AC59),AND($A71=$A58,AC71=AC58)),"!+",""))))))),"")))," ")</f>
        <v> </v>
      </c>
      <c r="AE71" s="93" t="s">
        <v>806</v>
      </c>
      <c r="AF71" s="37"/>
      <c r="AG71" s="37" t="str">
        <f aca="false">IF(LEN(TRIM($B71)),IF(LEN(TRIM(AE71))=0,"!!",IF(ISERROR(AND(FIND("&amp;",AE71),FIND("Yes",AF$6),FIND("_",$A71))),IF(AF$6="Yes",IF(ISERROR(IF(AND(LEN(TRIM(AF71))=0,AF$6="Yes",FIND("_",$A71)),"!&amp;")="!&amp;")," ","!&amp;"),IF(ISERROR(IF(AND(FIND("&amp;",AE71),AF$6="No",FIND("_",$A71)),"!&amp;")="!&amp;")," ","!&amp;")),IF(LEN(TRIM(AF71)),IF(AND(NOT(ISERROR(FIND("!o",$A71))),IF(AF71=AF$15,TRUE())),"!O",IF(AND(NOT(ISERROR(FIND("!c",$A71))),IF(AF71=AF$16,TRUE())),"!C",IF(AND(NOT(ISERROR(FIND("!y",$A71))),IF(AF71=AF$17,TRUE())),"!Y",IF(AND(NOT(ISERROR(FIND("!n",$A71))),IF(AF71=AF$18,TRUE())),"!N",IF(AND(NOT(ISERROR(FIND("!d",$A71))),IF(AF71=AF$19,TRUE())),"!D",IF(AND(NOT(ISERROR(FIND("d-",$A71))),IF(AF71&lt;&gt;AF70,TRUE())),"!-",IF(OR(AND($A71=$A70,AF71=AF70),AND($A71=$A69,AF71=AF69),AND($A71=$A68,AF71=AF68),AND($A71=$A67,AF71=AF67),AND($A71=$A66,AF71=AF66),AND($A71=$A65,AF71=AF65),AND($A71=$A64,AF71=AF64),AND($A71=$A63,AF71=AF63),AND($A71=$A62,AF71=AF62),AND($A71=$A61,AF71=AF61),AND($A71=$A60,AF71=AF60),AND($A71=$A59,AF71=AF59),AND($A71=$A58,AF71=AF58)),"!+",""))))))),"")))," ")</f>
        <v> </v>
      </c>
      <c r="AH71" s="94" t="s">
        <v>807</v>
      </c>
      <c r="AI71" s="37"/>
      <c r="AJ71" s="37" t="str">
        <f aca="false">IF(LEN(TRIM($B71)),IF(LEN(TRIM(AH71))=0,"!!",IF(ISERROR(AND(FIND("&amp;",AH71),FIND("Yes",AI$6),FIND("_",$A71))),IF(AI$6="Yes",IF(ISERROR(IF(AND(LEN(TRIM(AI71))=0,AI$6="Yes",FIND("_",$A71)),"!&amp;")="!&amp;")," ","!&amp;"),IF(ISERROR(IF(AND(FIND("&amp;",AH71),AI$6="No",FIND("_",$A71)),"!&amp;")="!&amp;")," ","!&amp;")),IF(LEN(TRIM(AI71)),IF(AND(NOT(ISERROR(FIND("!o",$A71))),IF(AI71=AI$15,TRUE())),"!O",IF(AND(NOT(ISERROR(FIND("!c",$A71))),IF(AI71=AI$16,TRUE())),"!C",IF(AND(NOT(ISERROR(FIND("!y",$A71))),IF(AI71=AI$17,TRUE())),"!Y",IF(AND(NOT(ISERROR(FIND("!n",$A71))),IF(AI71=AI$18,TRUE())),"!N",IF(AND(NOT(ISERROR(FIND("!d",$A71))),IF(AI71=AI$19,TRUE())),"!D",IF(AND(NOT(ISERROR(FIND("d-",$A71))),IF(AI71&lt;&gt;AI70,TRUE())),"!-",IF(OR(AND($A71=$A70,AI71=AI70),AND($A71=$A69,AI71=AI69),AND($A71=$A68,AI71=AI68),AND($A71=$A67,AI71=AI67),AND($A71=$A66,AI71=AI66),AND($A71=$A65,AI71=AI65),AND($A71=$A64,AI71=AI64),AND($A71=$A63,AI71=AI63),AND($A71=$A62,AI71=AI62),AND($A71=$A61,AI71=AI61),AND($A71=$A60,AI71=AI60),AND($A71=$A59,AI71=AI59),AND($A71=$A58,AI71=AI58)),"!+",""))))))),"")))," ")</f>
        <v> </v>
      </c>
      <c r="AK71" s="95" t="s">
        <v>662</v>
      </c>
      <c r="AL71" s="37"/>
      <c r="AM71" s="37" t="str">
        <f aca="false">IF(LEN(TRIM($B71)),IF(LEN(TRIM(AK71))=0,"!!",IF(ISERROR(AND(FIND("&amp;",AK71),FIND("Yes",AL$6),FIND("_",$A71))),IF(AL$6="Yes",IF(ISERROR(IF(AND(LEN(TRIM(AL71))=0,AL$6="Yes",FIND("_",$A71)),"!&amp;")="!&amp;")," ","!&amp;"),IF(ISERROR(IF(AND(FIND("&amp;",AK71),AL$6="No",FIND("_",$A71)),"!&amp;")="!&amp;")," ","!&amp;")),IF(LEN(TRIM(AL71)),IF(AND(NOT(ISERROR(FIND("!o",$A71))),IF(AL71=AL$15,TRUE())),"!O",IF(AND(NOT(ISERROR(FIND("!c",$A71))),IF(AL71=AL$16,TRUE())),"!C",IF(AND(NOT(ISERROR(FIND("!y",$A71))),IF(AL71=AL$17,TRUE())),"!Y",IF(AND(NOT(ISERROR(FIND("!n",$A71))),IF(AL71=AL$18,TRUE())),"!N",IF(AND(NOT(ISERROR(FIND("!d",$A71))),IF(AL71=AL$19,TRUE())),"!D",IF(AND(NOT(ISERROR(FIND("d-",$A71))),IF(AL71&lt;&gt;AL70,TRUE())),"!-",IF(OR(AND($A71=$A70,AL71=AL70),AND($A71=$A69,AL71=AL69),AND($A71=$A68,AL71=AL68),AND($A71=$A67,AL71=AL67),AND($A71=$A66,AL71=AL66),AND($A71=$A65,AL71=AL65),AND($A71=$A64,AL71=AL64),AND($A71=$A63,AL71=AL63),AND($A71=$A62,AL71=AL62),AND($A71=$A61,AL71=AL61),AND($A71=$A60,AL71=AL60),AND($A71=$A59,AL71=AL59),AND($A71=$A58,AL71=AL58)),"!+",""))))))),"")))," ")</f>
        <v> </v>
      </c>
      <c r="AN71" s="21" t="s">
        <v>808</v>
      </c>
      <c r="AO71" s="37"/>
      <c r="AP71" s="37" t="str">
        <f aca="false">IF(LEN(TRIM($B71)),IF(LEN(TRIM(AN71))=0,"!!",IF(ISERROR(AND(FIND("&amp;",AN71),FIND("Yes",AO$6),FIND("_",$A71))),IF(AO$6="Yes",IF(ISERROR(IF(AND(LEN(TRIM(AO71))=0,AO$6="Yes",FIND("_",$A71)),"!&amp;")="!&amp;")," ","!&amp;"),IF(ISERROR(IF(AND(FIND("&amp;",AN71),AO$6="No",FIND("_",$A71)),"!&amp;")="!&amp;")," ","!&amp;")),IF(LEN(TRIM(AO71)),IF(AND(NOT(ISERROR(FIND("!o",$A71))),IF(AO71=AO$15,TRUE())),"!O",IF(AND(NOT(ISERROR(FIND("!c",$A71))),IF(AO71=AO$16,TRUE())),"!C",IF(AND(NOT(ISERROR(FIND("!y",$A71))),IF(AO71=AO$17,TRUE())),"!Y",IF(AND(NOT(ISERROR(FIND("!n",$A71))),IF(AO71=AO$18,TRUE())),"!N",IF(AND(NOT(ISERROR(FIND("!d",$A71))),IF(AO71=AO$19,TRUE())),"!D",IF(AND(NOT(ISERROR(FIND("d-",$A71))),IF(AO71&lt;&gt;AO70,TRUE())),"!-",IF(OR(AND($A71=$A70,AO71=AO70),AND($A71=$A69,AO71=AO69),AND($A71=$A68,AO71=AO68),AND($A71=$A67,AO71=AO67),AND($A71=$A66,AO71=AO66),AND($A71=$A65,AO71=AO65),AND($A71=$A64,AO71=AO64),AND($A71=$A63,AO71=AO63),AND($A71=$A62,AO71=AO62),AND($A71=$A61,AO71=AO61),AND($A71=$A60,AO71=AO60),AND($A71=$A59,AO71=AO59),AND($A71=$A58,AO71=AO58)),"!+",""))))))),"")))," ")</f>
        <v> </v>
      </c>
      <c r="AQ71" s="21" t="s">
        <v>809</v>
      </c>
      <c r="AR71" s="37"/>
      <c r="AS71" s="37" t="str">
        <f aca="false">IF(LEN(TRIM($B71)),IF(LEN(TRIM(AQ71))=0,"!!",IF(ISERROR(AND(FIND("&amp;",AQ71),FIND("Yes",AR$6),FIND("_",$A71))),IF(AR$6="Yes",IF(ISERROR(IF(AND(LEN(TRIM(AR71))=0,AR$6="Yes",FIND("_",$A71)),"!&amp;")="!&amp;")," ","!&amp;"),IF(ISERROR(IF(AND(FIND("&amp;",AQ71),AR$6="No",FIND("_",$A71)),"!&amp;")="!&amp;")," ","!&amp;")),IF(LEN(TRIM(AR71)),IF(AND(NOT(ISERROR(FIND("!o",$A71))),IF(AR71=AR$15,TRUE())),"!O",IF(AND(NOT(ISERROR(FIND("!c",$A71))),IF(AR71=AR$16,TRUE())),"!C",IF(AND(NOT(ISERROR(FIND("!y",$A71))),IF(AR71=AR$17,TRUE())),"!Y",IF(AND(NOT(ISERROR(FIND("!n",$A71))),IF(AR71=AR$18,TRUE())),"!N",IF(AND(NOT(ISERROR(FIND("!d",$A71))),IF(AR71=AR$19,TRUE())),"!D",IF(AND(NOT(ISERROR(FIND("d-",$A71))),IF(AR71&lt;&gt;AR70,TRUE())),"!-",IF(OR(AND($A71=$A70,AR71=AR70),AND($A71=$A69,AR71=AR69),AND($A71=$A68,AR71=AR68),AND($A71=$A67,AR71=AR67),AND($A71=$A66,AR71=AR66),AND($A71=$A65,AR71=AR65),AND($A71=$A64,AR71=AR64),AND($A71=$A63,AR71=AR63),AND($A71=$A62,AR71=AR62),AND($A71=$A61,AR71=AR61),AND($A71=$A60,AR71=AR60),AND($A71=$A59,AR71=AR59),AND($A71=$A58,AR71=AR58)),"!+",""))))))),"")))," ")</f>
        <v> </v>
      </c>
      <c r="AT71" s="44" t="s">
        <v>810</v>
      </c>
      <c r="AU71" s="37"/>
      <c r="AV71" s="37" t="str">
        <f aca="false">IF(LEN(TRIM($B71)),IF(LEN(TRIM(AT71))=0,"!!",IF(ISERROR(AND(FIND("&amp;",AT71),FIND("Yes",AU$6),FIND("_",$A71))),IF(AU$6="Yes",IF(ISERROR(IF(AND(LEN(TRIM(AU71))=0,AU$6="Yes",FIND("_",$A71)),"!&amp;")="!&amp;")," ","!&amp;"),IF(ISERROR(IF(AND(FIND("&amp;",AT71),AU$6="No",FIND("_",$A71)),"!&amp;")="!&amp;")," ","!&amp;")),IF(LEN(TRIM(AU71)),IF(AND(NOT(ISERROR(FIND("!o",$A71))),IF(AU71=AU$15,TRUE())),"!O",IF(AND(NOT(ISERROR(FIND("!c",$A71))),IF(AU71=AU$16,TRUE())),"!C",IF(AND(NOT(ISERROR(FIND("!y",$A71))),IF(AU71=AU$17,TRUE())),"!Y",IF(AND(NOT(ISERROR(FIND("!n",$A71))),IF(AU71=AU$18,TRUE())),"!N",IF(AND(NOT(ISERROR(FIND("!d",$A71))),IF(AU71=AU$19,TRUE())),"!D",IF(AND(NOT(ISERROR(FIND("d-",$A71))),IF(AU71&lt;&gt;AU70,TRUE())),"!-",IF(OR(AND($A71=$A70,AU71=AU70),AND($A71=$A69,AU71=AU69),AND($A71=$A68,AU71=AU68),AND($A71=$A67,AU71=AU67),AND($A71=$A66,AU71=AU66),AND($A71=$A65,AU71=AU65),AND($A71=$A64,AU71=AU64),AND($A71=$A63,AU71=AU63),AND($A71=$A62,AU71=AU62),AND($A71=$A61,AU71=AU61),AND($A71=$A60,AU71=AU60),AND($A71=$A59,AU71=AU59),AND($A71=$A58,AU71=AU58)),"!+",""))))))),"")))," ")</f>
        <v> </v>
      </c>
      <c r="AW71" s="21" t="s">
        <v>811</v>
      </c>
      <c r="AX71" s="37"/>
      <c r="AY71" s="37" t="str">
        <f aca="false">IF(LEN(TRIM($B71)),IF(LEN(TRIM(AW71))=0,"!!",IF(ISERROR(AND(FIND("&amp;",AW71),FIND("Yes",AX$6),FIND("_",$A71))),IF(AX$6="Yes",IF(ISERROR(IF(AND(LEN(TRIM(AX71))=0,AX$6="Yes",FIND("_",$A71)),"!&amp;")="!&amp;")," ","!&amp;"),IF(ISERROR(IF(AND(FIND("&amp;",AW71),AX$6="No",FIND("_",$A71)),"!&amp;")="!&amp;")," ","!&amp;")),IF(LEN(TRIM(AX71)),IF(AND(NOT(ISERROR(FIND("!o",$A71))),IF(AX71=AX$15,TRUE())),"!O",IF(AND(NOT(ISERROR(FIND("!c",$A71))),IF(AX71=AX$16,TRUE())),"!C",IF(AND(NOT(ISERROR(FIND("!y",$A71))),IF(AX71=AX$17,TRUE())),"!Y",IF(AND(NOT(ISERROR(FIND("!n",$A71))),IF(AX71=AX$18,TRUE())),"!N",IF(AND(NOT(ISERROR(FIND("!d",$A71))),IF(AX71=AX$19,TRUE())),"!D",IF(AND(NOT(ISERROR(FIND("d-",$A71))),IF(AX71&lt;&gt;AX70,TRUE())),"!-",IF(OR(AND($A71=$A70,AX71=AX70),AND($A71=$A69,AX71=AX69),AND($A71=$A68,AX71=AX68),AND($A71=$A67,AX71=AX67),AND($A71=$A66,AX71=AX66),AND($A71=$A65,AX71=AX65),AND($A71=$A64,AX71=AX64),AND($A71=$A63,AX71=AX63),AND($A71=$A62,AX71=AX62),AND($A71=$A61,AX71=AX61),AND($A71=$A60,AX71=AX60),AND($A71=$A59,AX71=AX59),AND($A71=$A58,AX71=AX58)),"!+",""))))))),"")))," ")</f>
        <v> </v>
      </c>
      <c r="AZ71" s="21" t="str">
        <f aca="false">SUBSTITUTE($D71,"&amp;","")</f>
        <v>Preview</v>
      </c>
      <c r="BA71" s="37"/>
      <c r="BB71" s="37" t="str">
        <f aca="false">IF(LEN(TRIM($B71)),IF(LEN(TRIM(AZ71))=0,"!!",IF(ISERROR(AND(FIND("&amp;",AZ71),FIND("Yes",BA$6),FIND("_",$A71))),IF(BA$6="Yes",IF(ISERROR(IF(AND(LEN(TRIM(BA71))=0,BA$6="Yes",FIND("_",$A71)),"!&amp;")="!&amp;")," ","!&amp;"),IF(ISERROR(IF(AND(FIND("&amp;",AZ71),BA$6="No",FIND("_",$A71)),"!&amp;")="!&amp;")," ","!&amp;")),IF(LEN(TRIM(BA71)),IF(AND(NOT(ISERROR(FIND("!o",$A71))),IF(BA71=BA$15,TRUE())),"!O",IF(AND(NOT(ISERROR(FIND("!c",$A71))),IF(BA71=BA$16,TRUE())),"!C",IF(AND(NOT(ISERROR(FIND("!y",$A71))),IF(BA71=BA$17,TRUE())),"!Y",IF(AND(NOT(ISERROR(FIND("!n",$A71))),IF(BA71=BA$18,TRUE())),"!N",IF(AND(NOT(ISERROR(FIND("!d",$A71))),IF(BA71=BA$19,TRUE())),"!D",IF(AND(NOT(ISERROR(FIND("d-",$A71))),IF(BA71&lt;&gt;BA70,TRUE())),"!-",IF(OR(AND($A71=$A70,BA71=BA70),AND($A71=$A69,BA71=BA69),AND($A71=$A68,BA71=BA68),AND($A71=$A67,BA71=BA67),AND($A71=$A66,BA71=BA66),AND($A71=$A65,BA71=BA65),AND($A71=$A64,BA71=BA64),AND($A71=$A63,BA71=BA63),AND($A71=$A62,BA71=BA62),AND($A71=$A61,BA71=BA61),AND($A71=$A60,BA71=BA60),AND($A71=$A59,BA71=BA59),AND($A71=$A58,BA71=BA58)),"!+",""))))))),"")))," ")</f>
        <v> </v>
      </c>
      <c r="IU71" s="2"/>
      <c r="IV71" s="2"/>
    </row>
    <row collapsed="false" customFormat="false" customHeight="true" hidden="false" ht="12.75" outlineLevel="0" r="72">
      <c r="A72" s="2"/>
      <c r="E72" s="37"/>
      <c r="F72" s="37"/>
      <c r="H72" s="37"/>
      <c r="I72" s="37"/>
      <c r="K72" s="37"/>
      <c r="L72" s="37"/>
      <c r="N72" s="37"/>
      <c r="O72" s="37"/>
      <c r="Q72" s="37"/>
      <c r="R72" s="37"/>
      <c r="T72" s="37"/>
      <c r="U72" s="37"/>
      <c r="W72" s="37"/>
      <c r="X72" s="37"/>
      <c r="Z72" s="37"/>
      <c r="AA72" s="37"/>
      <c r="AC72" s="37"/>
      <c r="AD72" s="37"/>
      <c r="AE72" s="77"/>
      <c r="AF72" s="37"/>
      <c r="AG72" s="37"/>
      <c r="AI72" s="37"/>
      <c r="AJ72" s="37"/>
      <c r="AL72" s="37"/>
      <c r="AM72" s="37"/>
      <c r="AO72" s="37"/>
      <c r="AP72" s="37"/>
      <c r="AR72" s="37"/>
      <c r="AS72" s="37"/>
      <c r="AT72" s="49"/>
      <c r="AU72" s="37"/>
      <c r="AV72" s="37"/>
      <c r="AW72" s="2"/>
      <c r="AX72" s="37"/>
      <c r="AY72" s="37"/>
      <c r="AZ72" s="2"/>
      <c r="BA72" s="37"/>
      <c r="BB72" s="37"/>
      <c r="IU72" s="2"/>
      <c r="IV72" s="2"/>
    </row>
    <row collapsed="false" customFormat="false" customHeight="true" hidden="false" ht="12.75" outlineLevel="0" r="73">
      <c r="A73" s="2"/>
      <c r="D73" s="40" t="str">
        <f aca="false">"Settings; General: ["&amp;D$15&amp;" / "&amp;D$16&amp;"]"</f>
        <v>Settings; General: [&amp;OK / &amp;Cancel]</v>
      </c>
      <c r="E73" s="37"/>
      <c r="F73" s="37"/>
      <c r="G73" s="40" t="str">
        <f aca="false">"Settings; General: ["&amp;G$15&amp;" / "&amp;G$16&amp;"]"</f>
        <v>Settings; General: [&amp;OK / &amp;Avbryt]</v>
      </c>
      <c r="H73" s="37"/>
      <c r="I73" s="37"/>
      <c r="J73" s="40" t="str">
        <f aca="false">"Settings; General: ["&amp;J$15&amp;" / "&amp;J$16&amp;"]"</f>
        <v>Settings; General: [&amp;OK / &amp;Cancelar]</v>
      </c>
      <c r="K73" s="37"/>
      <c r="L73" s="37"/>
      <c r="M73" s="40" t="str">
        <f aca="false">"Settings; General: ["&amp;M$15&amp;" / "&amp;M$16&amp;"]"</f>
        <v>Settings; General: [&amp;OK / &amp;Abbrechen]</v>
      </c>
      <c r="N73" s="37"/>
      <c r="O73" s="37"/>
      <c r="P73" s="40" t="str">
        <f aca="false">"Settings; General: ["&amp;P$15&amp;" / "&amp;P$16&amp;"]"</f>
        <v>Settings; General: [&amp;OK / &amp;Annulla]</v>
      </c>
      <c r="Q73" s="37"/>
      <c r="R73" s="37"/>
      <c r="S73" s="40" t="str">
        <f aca="false">"Settings; General: ["&amp;S$15&amp;" / "&amp;S$16&amp;"]"</f>
        <v>Settings; General: [&amp;OK / &amp;Anuluj]</v>
      </c>
      <c r="T73" s="37"/>
      <c r="U73" s="37"/>
      <c r="V73" s="40" t="str">
        <f aca="false">"Settings; General: ["&amp;V$15&amp;" / "&amp;V$16&amp;"]"</f>
        <v>Settings; General: [&amp;OK / &amp;Cancelar]</v>
      </c>
      <c r="W73" s="37"/>
      <c r="X73" s="37"/>
      <c r="Y73" s="40" t="str">
        <f aca="false">"Settings; General: ["&amp;Y$15&amp;" / "&amp;Y$16&amp;"]"</f>
        <v>Settings; General: [&amp;OK / &amp;Avbryt]</v>
      </c>
      <c r="Z73" s="37"/>
      <c r="AA73" s="37"/>
      <c r="AB73" s="40" t="str">
        <f aca="false">"Settings; General: ["&amp;AB$15&amp;" / "&amp;AB$16&amp;"]"</f>
        <v>Settings; General: [确定 / 取消]</v>
      </c>
      <c r="AC73" s="37"/>
      <c r="AD73" s="37"/>
      <c r="AE73" s="40" t="str">
        <f aca="false">"Settings; General: ["&amp;AE$15&amp;" / "&amp;AE$16&amp;"]"</f>
        <v>Settings; General: [確定(&amp;O) / 取消(&amp;C)]</v>
      </c>
      <c r="AF73" s="37"/>
      <c r="AG73" s="37"/>
      <c r="AH73" s="40" t="str">
        <f aca="false">"Settings; General: ["&amp;AH$15&amp;" / "&amp;AH$16&amp;"]"</f>
        <v>Settings; General: [&amp;OK / 中止(&amp;C)]</v>
      </c>
      <c r="AI73" s="37"/>
      <c r="AJ73" s="37"/>
      <c r="AK73" s="40" t="str">
        <f aca="false">"Settings; General: ["&amp;AK$15&amp;" / "&amp;AK$16&amp;"]"</f>
        <v>Settings; General: [확인 / 취소]</v>
      </c>
      <c r="AL73" s="37"/>
      <c r="AM73" s="37"/>
      <c r="AN73" s="40" t="str">
        <f aca="false">"Settings; General: ["&amp;AN$15&amp;" / "&amp;AN$16&amp;"]"</f>
        <v>Settings; General: [&amp;OK / &amp;Annuler]</v>
      </c>
      <c r="AO73" s="37"/>
      <c r="AP73" s="37"/>
      <c r="AQ73" s="40" t="str">
        <f aca="false">"Settings; General: ["&amp;AQ$15&amp;" / "&amp;AQ$16&amp;"]"</f>
        <v>Settings; General: [&amp;OK / &amp;Anulează]</v>
      </c>
      <c r="AR73" s="37"/>
      <c r="AS73" s="37"/>
      <c r="AT73" s="40" t="str">
        <f aca="false">"Settings; General: ["&amp;AT$15&amp;" / "&amp;AT$16&amp;"]"</f>
        <v>Settings; General: [&amp;У реду / &amp;Поништи]</v>
      </c>
      <c r="AU73" s="37"/>
      <c r="AV73" s="37"/>
      <c r="AW73" s="40" t="str">
        <f aca="false">"Settings; General: ["&amp;AW$15&amp;" / "&amp;AW$16&amp;"]"</f>
        <v>Settings; General: [&amp;OK / &amp;Mégse]</v>
      </c>
      <c r="AX73" s="37"/>
      <c r="AY73" s="37"/>
      <c r="AZ73" s="40" t="str">
        <f aca="false">SUBSTITUTE($D73,"&amp;","")</f>
        <v>Settings; General: [OK / Cancel]</v>
      </c>
      <c r="BA73" s="37"/>
      <c r="BB73" s="37"/>
    </row>
    <row collapsed="false" customFormat="false" customHeight="true" hidden="false" ht="12.75" outlineLevel="0" r="74">
      <c r="B74" s="41" t="s">
        <v>133</v>
      </c>
      <c r="C74" s="50" t="s">
        <v>812</v>
      </c>
      <c r="D74" s="21" t="s">
        <v>813</v>
      </c>
      <c r="E74" s="37"/>
      <c r="F74" s="37" t="str">
        <f aca="false">IF(LEN(TRIM($B74)),IF(LEN(TRIM(D74))=0,"!!",IF(ISERROR(AND(FIND("&amp;",D74),FIND("Yes",E$6),FIND("_",$A74))),IF(E$6="Yes",IF(ISERROR(IF(AND(LEN(TRIM(E74))=0,E$6="Yes",FIND("_",$A74)),"!&amp;")="!&amp;")," ","!&amp;"),IF(ISERROR(IF(AND(FIND("&amp;",D74),E$6="No",FIND("_",$A74)),"!&amp;")="!&amp;")," ","!&amp;")),IF(LEN(TRIM(E74)),IF(AND(NOT(ISERROR(FIND("!o",$A74))),IF(E74=E$15,TRUE())),"!O",IF(AND(NOT(ISERROR(FIND("!c",$A74))),IF(E74=E$16,TRUE())),"!C",IF(AND(NOT(ISERROR(FIND("!y",$A74))),IF(E74=E$17,TRUE())),"!Y",IF(AND(NOT(ISERROR(FIND("!n",$A74))),IF(E74=E$18,TRUE())),"!N",IF(AND(NOT(ISERROR(FIND("!d",$A74))),IF(E74=E$19,TRUE())),"!D",IF(AND(NOT(ISERROR(FIND("d-",$A74))),IF(E74&lt;&gt;E73,TRUE())),"!-",IF(OR(AND($A74=$A73,E74=E73),AND($A74=$A72,E74=E72),AND($A74=$A71,E74=E71),AND($A74=$A70,E74=E70),AND($A74=$A69,E74=E69),AND($A74=$A68,E74=E68),AND($A74=$A67,E74=E67),AND($A74=$A66,E74=E66),AND($A74=$A65,E74=E65),AND($A74=$A64,E74=E64),AND($A74=$A63,E74=E63),AND($A74=$A62,E74=E62),AND($A74=$A61,E74=E61)),"!+",""))))))),"")))," ")</f>
        <v> </v>
      </c>
      <c r="G74" s="21" t="s">
        <v>814</v>
      </c>
      <c r="H74" s="37"/>
      <c r="I74" s="37" t="str">
        <f aca="false">IF(LEN(TRIM($B74)),IF(LEN(TRIM(G74))=0,"!!",IF(ISERROR(AND(FIND("&amp;",G74),FIND("Yes",H$6),FIND("_",$A74))),IF(H$6="Yes",IF(ISERROR(IF(AND(LEN(TRIM(H74))=0,H$6="Yes",FIND("_",$A74)),"!&amp;")="!&amp;")," ","!&amp;"),IF(ISERROR(IF(AND(FIND("&amp;",G74),H$6="No",FIND("_",$A74)),"!&amp;")="!&amp;")," ","!&amp;")),IF(LEN(TRIM(H74)),IF(AND(NOT(ISERROR(FIND("!o",$A74))),IF(H74=H$15,TRUE())),"!O",IF(AND(NOT(ISERROR(FIND("!c",$A74))),IF(H74=H$16,TRUE())),"!C",IF(AND(NOT(ISERROR(FIND("!y",$A74))),IF(H74=H$17,TRUE())),"!Y",IF(AND(NOT(ISERROR(FIND("!n",$A74))),IF(H74=H$18,TRUE())),"!N",IF(AND(NOT(ISERROR(FIND("!d",$A74))),IF(H74=H$19,TRUE())),"!D",IF(AND(NOT(ISERROR(FIND("d-",$A74))),IF(H74&lt;&gt;H73,TRUE())),"!-",IF(OR(AND($A74=$A73,H74=H73),AND($A74=$A72,H74=H72),AND($A74=$A71,H74=H71),AND($A74=$A70,H74=H70),AND($A74=$A69,H74=H69),AND($A74=$A68,H74=H68),AND($A74=$A67,H74=H67),AND($A74=$A66,H74=H66),AND($A74=$A65,H74=H65),AND($A74=$A64,H74=H64),AND($A74=$A63,H74=H63),AND($A74=$A62,H74=H62),AND($A74=$A61,H74=H61)),"!+",""))))))),"")))," ")</f>
        <v> </v>
      </c>
      <c r="J74" s="91" t="s">
        <v>813</v>
      </c>
      <c r="K74" s="37"/>
      <c r="L74" s="37" t="str">
        <f aca="false">IF(LEN(TRIM($B74)),IF(LEN(TRIM(J74))=0,"!!",IF(ISERROR(AND(FIND("&amp;",J74),FIND("Yes",K$6),FIND("_",$A74))),IF(K$6="Yes",IF(ISERROR(IF(AND(LEN(TRIM(K74))=0,K$6="Yes",FIND("_",$A74)),"!&amp;")="!&amp;")," ","!&amp;"),IF(ISERROR(IF(AND(FIND("&amp;",J74),K$6="No",FIND("_",$A74)),"!&amp;")="!&amp;")," ","!&amp;")),IF(LEN(TRIM(K74)),IF(AND(NOT(ISERROR(FIND("!o",$A74))),IF(K74=K$15,TRUE())),"!O",IF(AND(NOT(ISERROR(FIND("!c",$A74))),IF(K74=K$16,TRUE())),"!C",IF(AND(NOT(ISERROR(FIND("!y",$A74))),IF(K74=K$17,TRUE())),"!Y",IF(AND(NOT(ISERROR(FIND("!n",$A74))),IF(K74=K$18,TRUE())),"!N",IF(AND(NOT(ISERROR(FIND("!d",$A74))),IF(K74=K$19,TRUE())),"!D",IF(AND(NOT(ISERROR(FIND("d-",$A74))),IF(K74&lt;&gt;K73,TRUE())),"!-",IF(OR(AND($A74=$A73,K74=K73),AND($A74=$A72,K74=K72),AND($A74=$A71,K74=K71),AND($A74=$A70,K74=K70),AND($A74=$A69,K74=K69),AND($A74=$A68,K74=K68),AND($A74=$A67,K74=K67),AND($A74=$A66,K74=K66),AND($A74=$A65,K74=K65),AND($A74=$A64,K74=K64),AND($A74=$A63,K74=K63),AND($A74=$A62,K74=K62),AND($A74=$A61,K74=K61)),"!+",""))))))),"")))," ")</f>
        <v> </v>
      </c>
      <c r="M74" s="21" t="s">
        <v>815</v>
      </c>
      <c r="N74" s="37"/>
      <c r="O74" s="37" t="str">
        <f aca="false">IF(LEN(TRIM($B74)),IF(LEN(TRIM(M74))=0,"!!",IF(ISERROR(AND(FIND("&amp;",M74),FIND("Yes",N$6),FIND("_",$A74))),IF(N$6="Yes",IF(ISERROR(IF(AND(LEN(TRIM(N74))=0,N$6="Yes",FIND("_",$A74)),"!&amp;")="!&amp;")," ","!&amp;"),IF(ISERROR(IF(AND(FIND("&amp;",M74),N$6="No",FIND("_",$A74)),"!&amp;")="!&amp;")," ","!&amp;")),IF(LEN(TRIM(N74)),IF(AND(NOT(ISERROR(FIND("!o",$A74))),IF(N74=N$15,TRUE())),"!O",IF(AND(NOT(ISERROR(FIND("!c",$A74))),IF(N74=N$16,TRUE())),"!C",IF(AND(NOT(ISERROR(FIND("!y",$A74))),IF(N74=N$17,TRUE())),"!Y",IF(AND(NOT(ISERROR(FIND("!n",$A74))),IF(N74=N$18,TRUE())),"!N",IF(AND(NOT(ISERROR(FIND("!d",$A74))),IF(N74=N$19,TRUE())),"!D",IF(AND(NOT(ISERROR(FIND("d-",$A74))),IF(N74&lt;&gt;N73,TRUE())),"!-",IF(OR(AND($A74=$A73,N74=N73),AND($A74=$A72,N74=N72),AND($A74=$A71,N74=N71),AND($A74=$A70,N74=N70),AND($A74=$A69,N74=N69),AND($A74=$A68,N74=N68),AND($A74=$A67,N74=N67),AND($A74=$A66,N74=N66),AND($A74=$A65,N74=N65),AND($A74=$A64,N74=N64),AND($A74=$A63,N74=N63),AND($A74=$A62,N74=N62),AND($A74=$A61,N74=N61)),"!+",""))))))),"")))," ")</f>
        <v> </v>
      </c>
      <c r="P74" s="21" t="s">
        <v>816</v>
      </c>
      <c r="Q74" s="37"/>
      <c r="R74" s="37" t="str">
        <f aca="false">IF(LEN(TRIM($B74)),IF(LEN(TRIM(P74))=0,"!!",IF(ISERROR(AND(FIND("&amp;",P74),FIND("Yes",Q$6),FIND("_",$A74))),IF(Q$6="Yes",IF(ISERROR(IF(AND(LEN(TRIM(Q74))=0,Q$6="Yes",FIND("_",$A74)),"!&amp;")="!&amp;")," ","!&amp;"),IF(ISERROR(IF(AND(FIND("&amp;",P74),Q$6="No",FIND("_",$A74)),"!&amp;")="!&amp;")," ","!&amp;")),IF(LEN(TRIM(Q74)),IF(AND(NOT(ISERROR(FIND("!o",$A74))),IF(Q74=Q$15,TRUE())),"!O",IF(AND(NOT(ISERROR(FIND("!c",$A74))),IF(Q74=Q$16,TRUE())),"!C",IF(AND(NOT(ISERROR(FIND("!y",$A74))),IF(Q74=Q$17,TRUE())),"!Y",IF(AND(NOT(ISERROR(FIND("!n",$A74))),IF(Q74=Q$18,TRUE())),"!N",IF(AND(NOT(ISERROR(FIND("!d",$A74))),IF(Q74=Q$19,TRUE())),"!D",IF(AND(NOT(ISERROR(FIND("d-",$A74))),IF(Q74&lt;&gt;Q73,TRUE())),"!-",IF(OR(AND($A74=$A73,Q74=Q73),AND($A74=$A72,Q74=Q72),AND($A74=$A71,Q74=Q71),AND($A74=$A70,Q74=Q70),AND($A74=$A69,Q74=Q69),AND($A74=$A68,Q74=Q68),AND($A74=$A67,Q74=Q67),AND($A74=$A66,Q74=Q66),AND($A74=$A65,Q74=Q65),AND($A74=$A64,Q74=Q64),AND($A74=$A63,Q74=Q63),AND($A74=$A62,Q74=Q62),AND($A74=$A61,Q74=Q61)),"!+",""))))))),"")))," ")</f>
        <v> </v>
      </c>
      <c r="S74" s="21" t="s">
        <v>817</v>
      </c>
      <c r="T74" s="37"/>
      <c r="U74" s="37" t="str">
        <f aca="false">IF(LEN(TRIM($B74)),IF(LEN(TRIM(S74))=0,"!!",IF(ISERROR(AND(FIND("&amp;",S74),FIND("Yes",T$6),FIND("_",$A74))),IF(T$6="Yes",IF(ISERROR(IF(AND(LEN(TRIM(T74))=0,T$6="Yes",FIND("_",$A74)),"!&amp;")="!&amp;")," ","!&amp;"),IF(ISERROR(IF(AND(FIND("&amp;",S74),T$6="No",FIND("_",$A74)),"!&amp;")="!&amp;")," ","!&amp;")),IF(LEN(TRIM(T74)),IF(AND(NOT(ISERROR(FIND("!o",$A74))),IF(T74=T$15,TRUE())),"!O",IF(AND(NOT(ISERROR(FIND("!c",$A74))),IF(T74=T$16,TRUE())),"!C",IF(AND(NOT(ISERROR(FIND("!y",$A74))),IF(T74=T$17,TRUE())),"!Y",IF(AND(NOT(ISERROR(FIND("!n",$A74))),IF(T74=T$18,TRUE())),"!N",IF(AND(NOT(ISERROR(FIND("!d",$A74))),IF(T74=T$19,TRUE())),"!D",IF(AND(NOT(ISERROR(FIND("d-",$A74))),IF(T74&lt;&gt;T73,TRUE())),"!-",IF(OR(AND($A74=$A73,T74=T73),AND($A74=$A72,T74=T72),AND($A74=$A71,T74=T71),AND($A74=$A70,T74=T70),AND($A74=$A69,T74=T69),AND($A74=$A68,T74=T68),AND($A74=$A67,T74=T67),AND($A74=$A66,T74=T66),AND($A74=$A65,T74=T65),AND($A74=$A64,T74=T64),AND($A74=$A63,T74=T63),AND($A74=$A62,T74=T62),AND($A74=$A61,T74=T61)),"!+",""))))))),"")))," ")</f>
        <v> </v>
      </c>
      <c r="V74" s="21" t="s">
        <v>818</v>
      </c>
      <c r="W74" s="37"/>
      <c r="X74" s="37" t="str">
        <f aca="false">IF(LEN(TRIM($B74)),IF(LEN(TRIM(V74))=0,"!!",IF(ISERROR(AND(FIND("&amp;",V74),FIND("Yes",W$6),FIND("_",$A74))),IF(W$6="Yes",IF(ISERROR(IF(AND(LEN(TRIM(W74))=0,W$6="Yes",FIND("_",$A74)),"!&amp;")="!&amp;")," ","!&amp;"),IF(ISERROR(IF(AND(FIND("&amp;",V74),W$6="No",FIND("_",$A74)),"!&amp;")="!&amp;")," ","!&amp;")),IF(LEN(TRIM(W74)),IF(AND(NOT(ISERROR(FIND("!o",$A74))),IF(W74=W$15,TRUE())),"!O",IF(AND(NOT(ISERROR(FIND("!c",$A74))),IF(W74=W$16,TRUE())),"!C",IF(AND(NOT(ISERROR(FIND("!y",$A74))),IF(W74=W$17,TRUE())),"!Y",IF(AND(NOT(ISERROR(FIND("!n",$A74))),IF(W74=W$18,TRUE())),"!N",IF(AND(NOT(ISERROR(FIND("!d",$A74))),IF(W74=W$19,TRUE())),"!D",IF(AND(NOT(ISERROR(FIND("d-",$A74))),IF(W74&lt;&gt;W73,TRUE())),"!-",IF(OR(AND($A74=$A73,W74=W73),AND($A74=$A72,W74=W72),AND($A74=$A71,W74=W71),AND($A74=$A70,W74=W70),AND($A74=$A69,W74=W69),AND($A74=$A68,W74=W68),AND($A74=$A67,W74=W67),AND($A74=$A66,W74=W66),AND($A74=$A65,W74=W65),AND($A74=$A64,W74=W64),AND($A74=$A63,W74=W63),AND($A74=$A62,W74=W62),AND($A74=$A61,W74=W61)),"!+",""))))))),"")))," ")</f>
        <v> </v>
      </c>
      <c r="Y74" s="21" t="s">
        <v>819</v>
      </c>
      <c r="Z74" s="37"/>
      <c r="AA74" s="37" t="str">
        <f aca="false">IF(LEN(TRIM($B74)),IF(LEN(TRIM(Y74))=0,"!!",IF(ISERROR(AND(FIND("&amp;",Y74),FIND("Yes",Z$6),FIND("_",$A74))),IF(Z$6="Yes",IF(ISERROR(IF(AND(LEN(TRIM(Z74))=0,Z$6="Yes",FIND("_",$A74)),"!&amp;")="!&amp;")," ","!&amp;"),IF(ISERROR(IF(AND(FIND("&amp;",Y74),Z$6="No",FIND("_",$A74)),"!&amp;")="!&amp;")," ","!&amp;")),IF(LEN(TRIM(Z74)),IF(AND(NOT(ISERROR(FIND("!o",$A74))),IF(Z74=Z$15,TRUE())),"!O",IF(AND(NOT(ISERROR(FIND("!c",$A74))),IF(Z74=Z$16,TRUE())),"!C",IF(AND(NOT(ISERROR(FIND("!y",$A74))),IF(Z74=Z$17,TRUE())),"!Y",IF(AND(NOT(ISERROR(FIND("!n",$A74))),IF(Z74=Z$18,TRUE())),"!N",IF(AND(NOT(ISERROR(FIND("!d",$A74))),IF(Z74=Z$19,TRUE())),"!D",IF(AND(NOT(ISERROR(FIND("d-",$A74))),IF(Z74&lt;&gt;Z73,TRUE())),"!-",IF(OR(AND($A74=$A73,Z74=Z73),AND($A74=$A72,Z74=Z72),AND($A74=$A71,Z74=Z71),AND($A74=$A70,Z74=Z70),AND($A74=$A69,Z74=Z69),AND($A74=$A68,Z74=Z68),AND($A74=$A67,Z74=Z67),AND($A74=$A66,Z74=Z66),AND($A74=$A65,Z74=Z65),AND($A74=$A64,Z74=Z64),AND($A74=$A63,Z74=Z63),AND($A74=$A62,Z74=Z62),AND($A74=$A61,Z74=Z61)),"!+",""))))))),"")))," ")</f>
        <v> </v>
      </c>
      <c r="AB74" s="51" t="s">
        <v>820</v>
      </c>
      <c r="AC74" s="37"/>
      <c r="AD74" s="37" t="str">
        <f aca="false">IF(LEN(TRIM($B74)),IF(LEN(TRIM(AB74))=0,"!!",IF(ISERROR(AND(FIND("&amp;",AB74),FIND("Yes",AC$6),FIND("_",$A74))),IF(AC$6="Yes",IF(ISERROR(IF(AND(LEN(TRIM(AC74))=0,AC$6="Yes",FIND("_",$A74)),"!&amp;")="!&amp;")," ","!&amp;"),IF(ISERROR(IF(AND(FIND("&amp;",AB74),AC$6="No",FIND("_",$A74)),"!&amp;")="!&amp;")," ","!&amp;")),IF(LEN(TRIM(AC74)),IF(AND(NOT(ISERROR(FIND("!o",$A74))),IF(AC74=AC$15,TRUE())),"!O",IF(AND(NOT(ISERROR(FIND("!c",$A74))),IF(AC74=AC$16,TRUE())),"!C",IF(AND(NOT(ISERROR(FIND("!y",$A74))),IF(AC74=AC$17,TRUE())),"!Y",IF(AND(NOT(ISERROR(FIND("!n",$A74))),IF(AC74=AC$18,TRUE())),"!N",IF(AND(NOT(ISERROR(FIND("!d",$A74))),IF(AC74=AC$19,TRUE())),"!D",IF(AND(NOT(ISERROR(FIND("d-",$A74))),IF(AC74&lt;&gt;AC73,TRUE())),"!-",IF(OR(AND($A74=$A73,AC74=AC73),AND($A74=$A72,AC74=AC72),AND($A74=$A71,AC74=AC71),AND($A74=$A70,AC74=AC70),AND($A74=$A69,AC74=AC69),AND($A74=$A68,AC74=AC68),AND($A74=$A67,AC74=AC67),AND($A74=$A66,AC74=AC66),AND($A74=$A65,AC74=AC65),AND($A74=$A64,AC74=AC64),AND($A74=$A63,AC74=AC63),AND($A74=$A62,AC74=AC62),AND($A74=$A61,AC74=AC61)),"!+",""))))))),"")))," ")</f>
        <v> </v>
      </c>
      <c r="AE74" s="93" t="s">
        <v>821</v>
      </c>
      <c r="AF74" s="37"/>
      <c r="AG74" s="37" t="str">
        <f aca="false">IF(LEN(TRIM($B74)),IF(LEN(TRIM(AE74))=0,"!!",IF(ISERROR(AND(FIND("&amp;",AE74),FIND("Yes",AF$6),FIND("_",$A74))),IF(AF$6="Yes",IF(ISERROR(IF(AND(LEN(TRIM(AF74))=0,AF$6="Yes",FIND("_",$A74)),"!&amp;")="!&amp;")," ","!&amp;"),IF(ISERROR(IF(AND(FIND("&amp;",AE74),AF$6="No",FIND("_",$A74)),"!&amp;")="!&amp;")," ","!&amp;")),IF(LEN(TRIM(AF74)),IF(AND(NOT(ISERROR(FIND("!o",$A74))),IF(AF74=AF$15,TRUE())),"!O",IF(AND(NOT(ISERROR(FIND("!c",$A74))),IF(AF74=AF$16,TRUE())),"!C",IF(AND(NOT(ISERROR(FIND("!y",$A74))),IF(AF74=AF$17,TRUE())),"!Y",IF(AND(NOT(ISERROR(FIND("!n",$A74))),IF(AF74=AF$18,TRUE())),"!N",IF(AND(NOT(ISERROR(FIND("!d",$A74))),IF(AF74=AF$19,TRUE())),"!D",IF(AND(NOT(ISERROR(FIND("d-",$A74))),IF(AF74&lt;&gt;AF73,TRUE())),"!-",IF(OR(AND($A74=$A73,AF74=AF73),AND($A74=$A72,AF74=AF72),AND($A74=$A71,AF74=AF71),AND($A74=$A70,AF74=AF70),AND($A74=$A69,AF74=AF69),AND($A74=$A68,AF74=AF68),AND($A74=$A67,AF74=AF67),AND($A74=$A66,AF74=AF66),AND($A74=$A65,AF74=AF65),AND($A74=$A64,AF74=AF64),AND($A74=$A63,AF74=AF63),AND($A74=$A62,AF74=AF62),AND($A74=$A61,AF74=AF61)),"!+",""))))))),"")))," ")</f>
        <v> </v>
      </c>
      <c r="AH74" s="94" t="s">
        <v>822</v>
      </c>
      <c r="AI74" s="37"/>
      <c r="AJ74" s="37" t="str">
        <f aca="false">IF(LEN(TRIM($B74)),IF(LEN(TRIM(AH74))=0,"!!",IF(ISERROR(AND(FIND("&amp;",AH74),FIND("Yes",AI$6),FIND("_",$A74))),IF(AI$6="Yes",IF(ISERROR(IF(AND(LEN(TRIM(AI74))=0,AI$6="Yes",FIND("_",$A74)),"!&amp;")="!&amp;")," ","!&amp;"),IF(ISERROR(IF(AND(FIND("&amp;",AH74),AI$6="No",FIND("_",$A74)),"!&amp;")="!&amp;")," ","!&amp;")),IF(LEN(TRIM(AI74)),IF(AND(NOT(ISERROR(FIND("!o",$A74))),IF(AI74=AI$15,TRUE())),"!O",IF(AND(NOT(ISERROR(FIND("!c",$A74))),IF(AI74=AI$16,TRUE())),"!C",IF(AND(NOT(ISERROR(FIND("!y",$A74))),IF(AI74=AI$17,TRUE())),"!Y",IF(AND(NOT(ISERROR(FIND("!n",$A74))),IF(AI74=AI$18,TRUE())),"!N",IF(AND(NOT(ISERROR(FIND("!d",$A74))),IF(AI74=AI$19,TRUE())),"!D",IF(AND(NOT(ISERROR(FIND("d-",$A74))),IF(AI74&lt;&gt;AI73,TRUE())),"!-",IF(OR(AND($A74=$A73,AI74=AI73),AND($A74=$A72,AI74=AI72),AND($A74=$A71,AI74=AI71),AND($A74=$A70,AI74=AI70),AND($A74=$A69,AI74=AI69),AND($A74=$A68,AI74=AI68),AND($A74=$A67,AI74=AI67),AND($A74=$A66,AI74=AI66),AND($A74=$A65,AI74=AI65),AND($A74=$A64,AI74=AI64),AND($A74=$A63,AI74=AI63),AND($A74=$A62,AI74=AI62),AND($A74=$A61,AI74=AI61)),"!+",""))))))),"")))," ")</f>
        <v> </v>
      </c>
      <c r="AK74" s="95" t="s">
        <v>823</v>
      </c>
      <c r="AL74" s="37"/>
      <c r="AM74" s="37" t="str">
        <f aca="false">IF(LEN(TRIM($B74)),IF(LEN(TRIM(AK74))=0,"!!",IF(ISERROR(AND(FIND("&amp;",AK74),FIND("Yes",AL$6),FIND("_",$A74))),IF(AL$6="Yes",IF(ISERROR(IF(AND(LEN(TRIM(AL74))=0,AL$6="Yes",FIND("_",$A74)),"!&amp;")="!&amp;")," ","!&amp;"),IF(ISERROR(IF(AND(FIND("&amp;",AK74),AL$6="No",FIND("_",$A74)),"!&amp;")="!&amp;")," ","!&amp;")),IF(LEN(TRIM(AL74)),IF(AND(NOT(ISERROR(FIND("!o",$A74))),IF(AL74=AL$15,TRUE())),"!O",IF(AND(NOT(ISERROR(FIND("!c",$A74))),IF(AL74=AL$16,TRUE())),"!C",IF(AND(NOT(ISERROR(FIND("!y",$A74))),IF(AL74=AL$17,TRUE())),"!Y",IF(AND(NOT(ISERROR(FIND("!n",$A74))),IF(AL74=AL$18,TRUE())),"!N",IF(AND(NOT(ISERROR(FIND("!d",$A74))),IF(AL74=AL$19,TRUE())),"!D",IF(AND(NOT(ISERROR(FIND("d-",$A74))),IF(AL74&lt;&gt;AL73,TRUE())),"!-",IF(OR(AND($A74=$A73,AL74=AL73),AND($A74=$A72,AL74=AL72),AND($A74=$A71,AL74=AL71),AND($A74=$A70,AL74=AL70),AND($A74=$A69,AL74=AL69),AND($A74=$A68,AL74=AL68),AND($A74=$A67,AL74=AL67),AND($A74=$A66,AL74=AL66),AND($A74=$A65,AL74=AL65),AND($A74=$A64,AL74=AL64),AND($A74=$A63,AL74=AL63),AND($A74=$A62,AL74=AL62),AND($A74=$A61,AL74=AL61)),"!+",""))))))),"")))," ")</f>
        <v> </v>
      </c>
      <c r="AN74" s="21" t="s">
        <v>824</v>
      </c>
      <c r="AO74" s="37"/>
      <c r="AP74" s="37" t="str">
        <f aca="false">IF(LEN(TRIM($B74)),IF(LEN(TRIM(AN74))=0,"!!",IF(ISERROR(AND(FIND("&amp;",AN74),FIND("Yes",AO$6),FIND("_",$A74))),IF(AO$6="Yes",IF(ISERROR(IF(AND(LEN(TRIM(AO74))=0,AO$6="Yes",FIND("_",$A74)),"!&amp;")="!&amp;")," ","!&amp;"),IF(ISERROR(IF(AND(FIND("&amp;",AN74),AO$6="No",FIND("_",$A74)),"!&amp;")="!&amp;")," ","!&amp;")),IF(LEN(TRIM(AO74)),IF(AND(NOT(ISERROR(FIND("!o",$A74))),IF(AO74=AO$15,TRUE())),"!O",IF(AND(NOT(ISERROR(FIND("!c",$A74))),IF(AO74=AO$16,TRUE())),"!C",IF(AND(NOT(ISERROR(FIND("!y",$A74))),IF(AO74=AO$17,TRUE())),"!Y",IF(AND(NOT(ISERROR(FIND("!n",$A74))),IF(AO74=AO$18,TRUE())),"!N",IF(AND(NOT(ISERROR(FIND("!d",$A74))),IF(AO74=AO$19,TRUE())),"!D",IF(AND(NOT(ISERROR(FIND("d-",$A74))),IF(AO74&lt;&gt;AO73,TRUE())),"!-",IF(OR(AND($A74=$A73,AO74=AO73),AND($A74=$A72,AO74=AO72),AND($A74=$A71,AO74=AO71),AND($A74=$A70,AO74=AO70),AND($A74=$A69,AO74=AO69),AND($A74=$A68,AO74=AO68),AND($A74=$A67,AO74=AO67),AND($A74=$A66,AO74=AO66),AND($A74=$A65,AO74=AO65),AND($A74=$A64,AO74=AO64),AND($A74=$A63,AO74=AO63),AND($A74=$A62,AO74=AO62),AND($A74=$A61,AO74=AO61)),"!+",""))))))),"")))," ")</f>
        <v> </v>
      </c>
      <c r="AQ74" s="21" t="s">
        <v>825</v>
      </c>
      <c r="AR74" s="37"/>
      <c r="AS74" s="37" t="str">
        <f aca="false">IF(LEN(TRIM($B74)),IF(LEN(TRIM(AQ74))=0,"!!",IF(ISERROR(AND(FIND("&amp;",AQ74),FIND("Yes",AR$6),FIND("_",$A74))),IF(AR$6="Yes",IF(ISERROR(IF(AND(LEN(TRIM(AR74))=0,AR$6="Yes",FIND("_",$A74)),"!&amp;")="!&amp;")," ","!&amp;"),IF(ISERROR(IF(AND(FIND("&amp;",AQ74),AR$6="No",FIND("_",$A74)),"!&amp;")="!&amp;")," ","!&amp;")),IF(LEN(TRIM(AR74)),IF(AND(NOT(ISERROR(FIND("!o",$A74))),IF(AR74=AR$15,TRUE())),"!O",IF(AND(NOT(ISERROR(FIND("!c",$A74))),IF(AR74=AR$16,TRUE())),"!C",IF(AND(NOT(ISERROR(FIND("!y",$A74))),IF(AR74=AR$17,TRUE())),"!Y",IF(AND(NOT(ISERROR(FIND("!n",$A74))),IF(AR74=AR$18,TRUE())),"!N",IF(AND(NOT(ISERROR(FIND("!d",$A74))),IF(AR74=AR$19,TRUE())),"!D",IF(AND(NOT(ISERROR(FIND("d-",$A74))),IF(AR74&lt;&gt;AR73,TRUE())),"!-",IF(OR(AND($A74=$A73,AR74=AR73),AND($A74=$A72,AR74=AR72),AND($A74=$A71,AR74=AR71),AND($A74=$A70,AR74=AR70),AND($A74=$A69,AR74=AR69),AND($A74=$A68,AR74=AR68),AND($A74=$A67,AR74=AR67),AND($A74=$A66,AR74=AR66),AND($A74=$A65,AR74=AR65),AND($A74=$A64,AR74=AR64),AND($A74=$A63,AR74=AR63),AND($A74=$A62,AR74=AR62),AND($A74=$A61,AR74=AR61)),"!+",""))))))),"")))," ")</f>
        <v> </v>
      </c>
      <c r="AT74" s="44" t="s">
        <v>826</v>
      </c>
      <c r="AU74" s="37"/>
      <c r="AV74" s="37" t="str">
        <f aca="false">IF(LEN(TRIM($B74)),IF(LEN(TRIM(AT74))=0,"!!",IF(ISERROR(AND(FIND("&amp;",AT74),FIND("Yes",AU$6),FIND("_",$A74))),IF(AU$6="Yes",IF(ISERROR(IF(AND(LEN(TRIM(AU74))=0,AU$6="Yes",FIND("_",$A74)),"!&amp;")="!&amp;")," ","!&amp;"),IF(ISERROR(IF(AND(FIND("&amp;",AT74),AU$6="No",FIND("_",$A74)),"!&amp;")="!&amp;")," ","!&amp;")),IF(LEN(TRIM(AU74)),IF(AND(NOT(ISERROR(FIND("!o",$A74))),IF(AU74=AU$15,TRUE())),"!O",IF(AND(NOT(ISERROR(FIND("!c",$A74))),IF(AU74=AU$16,TRUE())),"!C",IF(AND(NOT(ISERROR(FIND("!y",$A74))),IF(AU74=AU$17,TRUE())),"!Y",IF(AND(NOT(ISERROR(FIND("!n",$A74))),IF(AU74=AU$18,TRUE())),"!N",IF(AND(NOT(ISERROR(FIND("!d",$A74))),IF(AU74=AU$19,TRUE())),"!D",IF(AND(NOT(ISERROR(FIND("d-",$A74))),IF(AU74&lt;&gt;AU73,TRUE())),"!-",IF(OR(AND($A74=$A73,AU74=AU73),AND($A74=$A72,AU74=AU72),AND($A74=$A71,AU74=AU71),AND($A74=$A70,AU74=AU70),AND($A74=$A69,AU74=AU69),AND($A74=$A68,AU74=AU68),AND($A74=$A67,AU74=AU67),AND($A74=$A66,AU74=AU66),AND($A74=$A65,AU74=AU65),AND($A74=$A64,AU74=AU64),AND($A74=$A63,AU74=AU63),AND($A74=$A62,AU74=AU62),AND($A74=$A61,AU74=AU61)),"!+",""))))))),"")))," ")</f>
        <v> </v>
      </c>
      <c r="AW74" s="21" t="s">
        <v>827</v>
      </c>
      <c r="AX74" s="37"/>
      <c r="AY74" s="37" t="str">
        <f aca="false">IF(LEN(TRIM($B74)),IF(LEN(TRIM(AW74))=0,"!!",IF(ISERROR(AND(FIND("&amp;",AW74),FIND("Yes",AX$6),FIND("_",$A74))),IF(AX$6="Yes",IF(ISERROR(IF(AND(LEN(TRIM(AX74))=0,AX$6="Yes",FIND("_",$A74)),"!&amp;")="!&amp;")," ","!&amp;"),IF(ISERROR(IF(AND(FIND("&amp;",AW74),AX$6="No",FIND("_",$A74)),"!&amp;")="!&amp;")," ","!&amp;")),IF(LEN(TRIM(AX74)),IF(AND(NOT(ISERROR(FIND("!o",$A74))),IF(AX74=AX$15,TRUE())),"!O",IF(AND(NOT(ISERROR(FIND("!c",$A74))),IF(AX74=AX$16,TRUE())),"!C",IF(AND(NOT(ISERROR(FIND("!y",$A74))),IF(AX74=AX$17,TRUE())),"!Y",IF(AND(NOT(ISERROR(FIND("!n",$A74))),IF(AX74=AX$18,TRUE())),"!N",IF(AND(NOT(ISERROR(FIND("!d",$A74))),IF(AX74=AX$19,TRUE())),"!D",IF(AND(NOT(ISERROR(FIND("d-",$A74))),IF(AX74&lt;&gt;AX73,TRUE())),"!-",IF(OR(AND($A74=$A73,AX74=AX73),AND($A74=$A72,AX74=AX72),AND($A74=$A71,AX74=AX71),AND($A74=$A70,AX74=AX70),AND($A74=$A69,AX74=AX69),AND($A74=$A68,AX74=AX68),AND($A74=$A67,AX74=AX67),AND($A74=$A66,AX74=AX66),AND($A74=$A65,AX74=AX65),AND($A74=$A64,AX74=AX64),AND($A74=$A63,AX74=AX63),AND($A74=$A62,AX74=AX62),AND($A74=$A61,AX74=AX61)),"!+",""))))))),"")))," ")</f>
        <v> </v>
      </c>
      <c r="AZ74" s="21" t="str">
        <f aca="false">SUBSTITUTE($D74,"&amp;","")</f>
        <v>User Interface</v>
      </c>
      <c r="BA74" s="37"/>
      <c r="BB74" s="37" t="str">
        <f aca="false">IF(LEN(TRIM($B74)),IF(LEN(TRIM(AZ74))=0,"!!",IF(ISERROR(AND(FIND("&amp;",AZ74),FIND("Yes",BA$6),FIND("_",$A74))),IF(BA$6="Yes",IF(ISERROR(IF(AND(LEN(TRIM(BA74))=0,BA$6="Yes",FIND("_",$A74)),"!&amp;")="!&amp;")," ","!&amp;"),IF(ISERROR(IF(AND(FIND("&amp;",AZ74),BA$6="No",FIND("_",$A74)),"!&amp;")="!&amp;")," ","!&amp;")),IF(LEN(TRIM(BA74)),IF(AND(NOT(ISERROR(FIND("!o",$A74))),IF(BA74=BA$15,TRUE())),"!O",IF(AND(NOT(ISERROR(FIND("!c",$A74))),IF(BA74=BA$16,TRUE())),"!C",IF(AND(NOT(ISERROR(FIND("!y",$A74))),IF(BA74=BA$17,TRUE())),"!Y",IF(AND(NOT(ISERROR(FIND("!n",$A74))),IF(BA74=BA$18,TRUE())),"!N",IF(AND(NOT(ISERROR(FIND("!d",$A74))),IF(BA74=BA$19,TRUE())),"!D",IF(AND(NOT(ISERROR(FIND("d-",$A74))),IF(BA74&lt;&gt;BA73,TRUE())),"!-",IF(OR(AND($A74=$A73,BA74=BA73),AND($A74=$A72,BA74=BA72),AND($A74=$A71,BA74=BA71),AND($A74=$A70,BA74=BA70),AND($A74=$A69,BA74=BA69),AND($A74=$A68,BA74=BA68),AND($A74=$A67,BA74=BA67),AND($A74=$A66,BA74=BA66),AND($A74=$A65,BA74=BA65),AND($A74=$A64,BA74=BA64),AND($A74=$A63,BA74=BA63),AND($A74=$A62,BA74=BA62),AND($A74=$A61,BA74=BA61)),"!+",""))))))),"")))," ")</f>
        <v> </v>
      </c>
    </row>
    <row collapsed="false" customFormat="false" customHeight="true" hidden="false" ht="12.75" outlineLevel="0" r="75">
      <c r="B75" s="41" t="s">
        <v>133</v>
      </c>
      <c r="C75" s="50" t="s">
        <v>828</v>
      </c>
      <c r="D75" s="21" t="s">
        <v>829</v>
      </c>
      <c r="E75" s="37"/>
      <c r="F75" s="37" t="str">
        <f aca="false">IF(LEN(TRIM($B75)),IF(LEN(TRIM(D75))=0,"!!",IF(ISERROR(AND(FIND("&amp;",D75),FIND("Yes",E$6),FIND("_",$A75))),IF(E$6="Yes",IF(ISERROR(IF(AND(LEN(TRIM(E75))=0,E$6="Yes",FIND("_",$A75)),"!&amp;")="!&amp;")," ","!&amp;"),IF(ISERROR(IF(AND(FIND("&amp;",D75),E$6="No",FIND("_",$A75)),"!&amp;")="!&amp;")," ","!&amp;")),IF(LEN(TRIM(E75)),IF(AND(NOT(ISERROR(FIND("!o",$A75))),IF(E75=E$15,TRUE())),"!O",IF(AND(NOT(ISERROR(FIND("!c",$A75))),IF(E75=E$16,TRUE())),"!C",IF(AND(NOT(ISERROR(FIND("!y",$A75))),IF(E75=E$17,TRUE())),"!Y",IF(AND(NOT(ISERROR(FIND("!n",$A75))),IF(E75=E$18,TRUE())),"!N",IF(AND(NOT(ISERROR(FIND("!d",$A75))),IF(E75=E$19,TRUE())),"!D",IF(AND(NOT(ISERROR(FIND("d-",$A75))),IF(E75&lt;&gt;E74,TRUE())),"!-",IF(OR(AND($A75=$A74,E75=E74),AND($A75=$A73,E75=E73),AND($A75=$A72,E75=E72),AND($A75=$A71,E75=E71),AND($A75=$A70,E75=E70),AND($A75=$A69,E75=E69),AND($A75=$A68,E75=E68),AND($A75=$A67,E75=E67),AND($A75=$A66,E75=E66),AND($A75=$A65,E75=E65),AND($A75=$A64,E75=E64),AND($A75=$A63,E75=E63),AND($A75=$A62,E75=E62)),"!+",""))))))),"")))," ")</f>
        <v> </v>
      </c>
      <c r="G75" s="21" t="s">
        <v>830</v>
      </c>
      <c r="H75" s="37"/>
      <c r="I75" s="37" t="str">
        <f aca="false">IF(LEN(TRIM($B75)),IF(LEN(TRIM(G75))=0,"!!",IF(ISERROR(AND(FIND("&amp;",G75),FIND("Yes",H$6),FIND("_",$A75))),IF(H$6="Yes",IF(ISERROR(IF(AND(LEN(TRIM(H75))=0,H$6="Yes",FIND("_",$A75)),"!&amp;")="!&amp;")," ","!&amp;"),IF(ISERROR(IF(AND(FIND("&amp;",G75),H$6="No",FIND("_",$A75)),"!&amp;")="!&amp;")," ","!&amp;")),IF(LEN(TRIM(H75)),IF(AND(NOT(ISERROR(FIND("!o",$A75))),IF(H75=H$15,TRUE())),"!O",IF(AND(NOT(ISERROR(FIND("!c",$A75))),IF(H75=H$16,TRUE())),"!C",IF(AND(NOT(ISERROR(FIND("!y",$A75))),IF(H75=H$17,TRUE())),"!Y",IF(AND(NOT(ISERROR(FIND("!n",$A75))),IF(H75=H$18,TRUE())),"!N",IF(AND(NOT(ISERROR(FIND("!d",$A75))),IF(H75=H$19,TRUE())),"!D",IF(AND(NOT(ISERROR(FIND("d-",$A75))),IF(H75&lt;&gt;H74,TRUE())),"!-",IF(OR(AND($A75=$A74,H75=H74),AND($A75=$A73,H75=H73),AND($A75=$A72,H75=H72),AND($A75=$A71,H75=H71),AND($A75=$A70,H75=H70),AND($A75=$A69,H75=H69),AND($A75=$A68,H75=H68),AND($A75=$A67,H75=H67),AND($A75=$A66,H75=H66),AND($A75=$A65,H75=H65),AND($A75=$A64,H75=H64),AND($A75=$A63,H75=H63),AND($A75=$A62,H75=H62)),"!+",""))))))),"")))," ")</f>
        <v> </v>
      </c>
      <c r="J75" s="21" t="s">
        <v>831</v>
      </c>
      <c r="K75" s="37"/>
      <c r="L75" s="37" t="str">
        <f aca="false">IF(LEN(TRIM($B75)),IF(LEN(TRIM(J75))=0,"!!",IF(ISERROR(AND(FIND("&amp;",J75),FIND("Yes",K$6),FIND("_",$A75))),IF(K$6="Yes",IF(ISERROR(IF(AND(LEN(TRIM(K75))=0,K$6="Yes",FIND("_",$A75)),"!&amp;")="!&amp;")," ","!&amp;"),IF(ISERROR(IF(AND(FIND("&amp;",J75),K$6="No",FIND("_",$A75)),"!&amp;")="!&amp;")," ","!&amp;")),IF(LEN(TRIM(K75)),IF(AND(NOT(ISERROR(FIND("!o",$A75))),IF(K75=K$15,TRUE())),"!O",IF(AND(NOT(ISERROR(FIND("!c",$A75))),IF(K75=K$16,TRUE())),"!C",IF(AND(NOT(ISERROR(FIND("!y",$A75))),IF(K75=K$17,TRUE())),"!Y",IF(AND(NOT(ISERROR(FIND("!n",$A75))),IF(K75=K$18,TRUE())),"!N",IF(AND(NOT(ISERROR(FIND("!d",$A75))),IF(K75=K$19,TRUE())),"!D",IF(AND(NOT(ISERROR(FIND("d-",$A75))),IF(K75&lt;&gt;K74,TRUE())),"!-",IF(OR(AND($A75=$A74,K75=K74),AND($A75=$A73,K75=K73),AND($A75=$A72,K75=K72),AND($A75=$A71,K75=K71),AND($A75=$A70,K75=K70),AND($A75=$A69,K75=K69),AND($A75=$A68,K75=K68),AND($A75=$A67,K75=K67),AND($A75=$A66,K75=K66),AND($A75=$A65,K75=K65),AND($A75=$A64,K75=K64),AND($A75=$A63,K75=K63),AND($A75=$A62,K75=K62)),"!+",""))))))),"")))," ")</f>
        <v> </v>
      </c>
      <c r="M75" s="21" t="s">
        <v>832</v>
      </c>
      <c r="N75" s="37"/>
      <c r="O75" s="37" t="str">
        <f aca="false">IF(LEN(TRIM($B75)),IF(LEN(TRIM(M75))=0,"!!",IF(ISERROR(AND(FIND("&amp;",M75),FIND("Yes",N$6),FIND("_",$A75))),IF(N$6="Yes",IF(ISERROR(IF(AND(LEN(TRIM(N75))=0,N$6="Yes",FIND("_",$A75)),"!&amp;")="!&amp;")," ","!&amp;"),IF(ISERROR(IF(AND(FIND("&amp;",M75),N$6="No",FIND("_",$A75)),"!&amp;")="!&amp;")," ","!&amp;")),IF(LEN(TRIM(N75)),IF(AND(NOT(ISERROR(FIND("!o",$A75))),IF(N75=N$15,TRUE())),"!O",IF(AND(NOT(ISERROR(FIND("!c",$A75))),IF(N75=N$16,TRUE())),"!C",IF(AND(NOT(ISERROR(FIND("!y",$A75))),IF(N75=N$17,TRUE())),"!Y",IF(AND(NOT(ISERROR(FIND("!n",$A75))),IF(N75=N$18,TRUE())),"!N",IF(AND(NOT(ISERROR(FIND("!d",$A75))),IF(N75=N$19,TRUE())),"!D",IF(AND(NOT(ISERROR(FIND("d-",$A75))),IF(N75&lt;&gt;N74,TRUE())),"!-",IF(OR(AND($A75=$A74,N75=N74),AND($A75=$A73,N75=N73),AND($A75=$A72,N75=N72),AND($A75=$A71,N75=N71),AND($A75=$A70,N75=N70),AND($A75=$A69,N75=N69),AND($A75=$A68,N75=N68),AND($A75=$A67,N75=N67),AND($A75=$A66,N75=N66),AND($A75=$A65,N75=N65),AND($A75=$A64,N75=N64),AND($A75=$A63,N75=N63),AND($A75=$A62,N75=N62)),"!+",""))))))),"")))," ")</f>
        <v> </v>
      </c>
      <c r="P75" s="21" t="s">
        <v>833</v>
      </c>
      <c r="Q75" s="37"/>
      <c r="R75" s="37" t="str">
        <f aca="false">IF(LEN(TRIM($B75)),IF(LEN(TRIM(P75))=0,"!!",IF(ISERROR(AND(FIND("&amp;",P75),FIND("Yes",Q$6),FIND("_",$A75))),IF(Q$6="Yes",IF(ISERROR(IF(AND(LEN(TRIM(Q75))=0,Q$6="Yes",FIND("_",$A75)),"!&amp;")="!&amp;")," ","!&amp;"),IF(ISERROR(IF(AND(FIND("&amp;",P75),Q$6="No",FIND("_",$A75)),"!&amp;")="!&amp;")," ","!&amp;")),IF(LEN(TRIM(Q75)),IF(AND(NOT(ISERROR(FIND("!o",$A75))),IF(Q75=Q$15,TRUE())),"!O",IF(AND(NOT(ISERROR(FIND("!c",$A75))),IF(Q75=Q$16,TRUE())),"!C",IF(AND(NOT(ISERROR(FIND("!y",$A75))),IF(Q75=Q$17,TRUE())),"!Y",IF(AND(NOT(ISERROR(FIND("!n",$A75))),IF(Q75=Q$18,TRUE())),"!N",IF(AND(NOT(ISERROR(FIND("!d",$A75))),IF(Q75=Q$19,TRUE())),"!D",IF(AND(NOT(ISERROR(FIND("d-",$A75))),IF(Q75&lt;&gt;Q74,TRUE())),"!-",IF(OR(AND($A75=$A74,Q75=Q74),AND($A75=$A73,Q75=Q73),AND($A75=$A72,Q75=Q72),AND($A75=$A71,Q75=Q71),AND($A75=$A70,Q75=Q70),AND($A75=$A69,Q75=Q69),AND($A75=$A68,Q75=Q68),AND($A75=$A67,Q75=Q67),AND($A75=$A66,Q75=Q66),AND($A75=$A65,Q75=Q65),AND($A75=$A64,Q75=Q64),AND($A75=$A63,Q75=Q63),AND($A75=$A62,Q75=Q62)),"!+",""))))))),"")))," ")</f>
        <v> </v>
      </c>
      <c r="S75" s="21" t="s">
        <v>834</v>
      </c>
      <c r="T75" s="37"/>
      <c r="U75" s="37" t="str">
        <f aca="false">IF(LEN(TRIM($B75)),IF(LEN(TRIM(S75))=0,"!!",IF(ISERROR(AND(FIND("&amp;",S75),FIND("Yes",T$6),FIND("_",$A75))),IF(T$6="Yes",IF(ISERROR(IF(AND(LEN(TRIM(T75))=0,T$6="Yes",FIND("_",$A75)),"!&amp;")="!&amp;")," ","!&amp;"),IF(ISERROR(IF(AND(FIND("&amp;",S75),T$6="No",FIND("_",$A75)),"!&amp;")="!&amp;")," ","!&amp;")),IF(LEN(TRIM(T75)),IF(AND(NOT(ISERROR(FIND("!o",$A75))),IF(T75=T$15,TRUE())),"!O",IF(AND(NOT(ISERROR(FIND("!c",$A75))),IF(T75=T$16,TRUE())),"!C",IF(AND(NOT(ISERROR(FIND("!y",$A75))),IF(T75=T$17,TRUE())),"!Y",IF(AND(NOT(ISERROR(FIND("!n",$A75))),IF(T75=T$18,TRUE())),"!N",IF(AND(NOT(ISERROR(FIND("!d",$A75))),IF(T75=T$19,TRUE())),"!D",IF(AND(NOT(ISERROR(FIND("d-",$A75))),IF(T75&lt;&gt;T74,TRUE())),"!-",IF(OR(AND($A75=$A74,T75=T74),AND($A75=$A73,T75=T73),AND($A75=$A72,T75=T72),AND($A75=$A71,T75=T71),AND($A75=$A70,T75=T70),AND($A75=$A69,T75=T69),AND($A75=$A68,T75=T68),AND($A75=$A67,T75=T67),AND($A75=$A66,T75=T66),AND($A75=$A65,T75=T65),AND($A75=$A64,T75=T64),AND($A75=$A63,T75=T63),AND($A75=$A62,T75=T62)),"!+",""))))))),"")))," ")</f>
        <v> </v>
      </c>
      <c r="V75" s="21" t="s">
        <v>829</v>
      </c>
      <c r="W75" s="37"/>
      <c r="X75" s="37" t="str">
        <f aca="false">IF(LEN(TRIM($B75)),IF(LEN(TRIM(V75))=0,"!!",IF(ISERROR(AND(FIND("&amp;",V75),FIND("Yes",W$6),FIND("_",$A75))),IF(W$6="Yes",IF(ISERROR(IF(AND(LEN(TRIM(W75))=0,W$6="Yes",FIND("_",$A75)),"!&amp;")="!&amp;")," ","!&amp;"),IF(ISERROR(IF(AND(FIND("&amp;",V75),W$6="No",FIND("_",$A75)),"!&amp;")="!&amp;")," ","!&amp;")),IF(LEN(TRIM(W75)),IF(AND(NOT(ISERROR(FIND("!o",$A75))),IF(W75=W$15,TRUE())),"!O",IF(AND(NOT(ISERROR(FIND("!c",$A75))),IF(W75=W$16,TRUE())),"!C",IF(AND(NOT(ISERROR(FIND("!y",$A75))),IF(W75=W$17,TRUE())),"!Y",IF(AND(NOT(ISERROR(FIND("!n",$A75))),IF(W75=W$18,TRUE())),"!N",IF(AND(NOT(ISERROR(FIND("!d",$A75))),IF(W75=W$19,TRUE())),"!D",IF(AND(NOT(ISERROR(FIND("d-",$A75))),IF(W75&lt;&gt;W74,TRUE())),"!-",IF(OR(AND($A75=$A74,W75=W74),AND($A75=$A73,W75=W73),AND($A75=$A72,W75=W72),AND($A75=$A71,W75=W71),AND($A75=$A70,W75=W70),AND($A75=$A69,W75=W69),AND($A75=$A68,W75=W68),AND($A75=$A67,W75=W67),AND($A75=$A66,W75=W66),AND($A75=$A65,W75=W65),AND($A75=$A64,W75=W64),AND($A75=$A63,W75=W63),AND($A75=$A62,W75=W62)),"!+",""))))))),"")))," ")</f>
        <v> </v>
      </c>
      <c r="Y75" s="21" t="s">
        <v>835</v>
      </c>
      <c r="Z75" s="37"/>
      <c r="AA75" s="37" t="str">
        <f aca="false">IF(LEN(TRIM($B75)),IF(LEN(TRIM(Y75))=0,"!!",IF(ISERROR(AND(FIND("&amp;",Y75),FIND("Yes",Z$6),FIND("_",$A75))),IF(Z$6="Yes",IF(ISERROR(IF(AND(LEN(TRIM(Z75))=0,Z$6="Yes",FIND("_",$A75)),"!&amp;")="!&amp;")," ","!&amp;"),IF(ISERROR(IF(AND(FIND("&amp;",Y75),Z$6="No",FIND("_",$A75)),"!&amp;")="!&amp;")," ","!&amp;")),IF(LEN(TRIM(Z75)),IF(AND(NOT(ISERROR(FIND("!o",$A75))),IF(Z75=Z$15,TRUE())),"!O",IF(AND(NOT(ISERROR(FIND("!c",$A75))),IF(Z75=Z$16,TRUE())),"!C",IF(AND(NOT(ISERROR(FIND("!y",$A75))),IF(Z75=Z$17,TRUE())),"!Y",IF(AND(NOT(ISERROR(FIND("!n",$A75))),IF(Z75=Z$18,TRUE())),"!N",IF(AND(NOT(ISERROR(FIND("!d",$A75))),IF(Z75=Z$19,TRUE())),"!D",IF(AND(NOT(ISERROR(FIND("d-",$A75))),IF(Z75&lt;&gt;Z74,TRUE())),"!-",IF(OR(AND($A75=$A74,Z75=Z74),AND($A75=$A73,Z75=Z73),AND($A75=$A72,Z75=Z72),AND($A75=$A71,Z75=Z71),AND($A75=$A70,Z75=Z70),AND($A75=$A69,Z75=Z69),AND($A75=$A68,Z75=Z68),AND($A75=$A67,Z75=Z67),AND($A75=$A66,Z75=Z66),AND($A75=$A65,Z75=Z65),AND($A75=$A64,Z75=Z64),AND($A75=$A63,Z75=Z63),AND($A75=$A62,Z75=Z62)),"!+",""))))))),"")))," ")</f>
        <v> </v>
      </c>
      <c r="AB75" s="51" t="s">
        <v>836</v>
      </c>
      <c r="AC75" s="37"/>
      <c r="AD75" s="37" t="str">
        <f aca="false">IF(LEN(TRIM($B75)),IF(LEN(TRIM(AB75))=0,"!!",IF(ISERROR(AND(FIND("&amp;",AB75),FIND("Yes",AC$6),FIND("_",$A75))),IF(AC$6="Yes",IF(ISERROR(IF(AND(LEN(TRIM(AC75))=0,AC$6="Yes",FIND("_",$A75)),"!&amp;")="!&amp;")," ","!&amp;"),IF(ISERROR(IF(AND(FIND("&amp;",AB75),AC$6="No",FIND("_",$A75)),"!&amp;")="!&amp;")," ","!&amp;")),IF(LEN(TRIM(AC75)),IF(AND(NOT(ISERROR(FIND("!o",$A75))),IF(AC75=AC$15,TRUE())),"!O",IF(AND(NOT(ISERROR(FIND("!c",$A75))),IF(AC75=AC$16,TRUE())),"!C",IF(AND(NOT(ISERROR(FIND("!y",$A75))),IF(AC75=AC$17,TRUE())),"!Y",IF(AND(NOT(ISERROR(FIND("!n",$A75))),IF(AC75=AC$18,TRUE())),"!N",IF(AND(NOT(ISERROR(FIND("!d",$A75))),IF(AC75=AC$19,TRUE())),"!D",IF(AND(NOT(ISERROR(FIND("d-",$A75))),IF(AC75&lt;&gt;AC74,TRUE())),"!-",IF(OR(AND($A75=$A74,AC75=AC74),AND($A75=$A73,AC75=AC73),AND($A75=$A72,AC75=AC72),AND($A75=$A71,AC75=AC71),AND($A75=$A70,AC75=AC70),AND($A75=$A69,AC75=AC69),AND($A75=$A68,AC75=AC68),AND($A75=$A67,AC75=AC67),AND($A75=$A66,AC75=AC66),AND($A75=$A65,AC75=AC65),AND($A75=$A64,AC75=AC64),AND($A75=$A63,AC75=AC63),AND($A75=$A62,AC75=AC62)),"!+",""))))))),"")))," ")</f>
        <v> </v>
      </c>
      <c r="AE75" s="93" t="s">
        <v>837</v>
      </c>
      <c r="AF75" s="37"/>
      <c r="AG75" s="37" t="str">
        <f aca="false">IF(LEN(TRIM($B75)),IF(LEN(TRIM(AE75))=0,"!!",IF(ISERROR(AND(FIND("&amp;",AE75),FIND("Yes",AF$6),FIND("_",$A75))),IF(AF$6="Yes",IF(ISERROR(IF(AND(LEN(TRIM(AF75))=0,AF$6="Yes",FIND("_",$A75)),"!&amp;")="!&amp;")," ","!&amp;"),IF(ISERROR(IF(AND(FIND("&amp;",AE75),AF$6="No",FIND("_",$A75)),"!&amp;")="!&amp;")," ","!&amp;")),IF(LEN(TRIM(AF75)),IF(AND(NOT(ISERROR(FIND("!o",$A75))),IF(AF75=AF$15,TRUE())),"!O",IF(AND(NOT(ISERROR(FIND("!c",$A75))),IF(AF75=AF$16,TRUE())),"!C",IF(AND(NOT(ISERROR(FIND("!y",$A75))),IF(AF75=AF$17,TRUE())),"!Y",IF(AND(NOT(ISERROR(FIND("!n",$A75))),IF(AF75=AF$18,TRUE())),"!N",IF(AND(NOT(ISERROR(FIND("!d",$A75))),IF(AF75=AF$19,TRUE())),"!D",IF(AND(NOT(ISERROR(FIND("d-",$A75))),IF(AF75&lt;&gt;AF74,TRUE())),"!-",IF(OR(AND($A75=$A74,AF75=AF74),AND($A75=$A73,AF75=AF73),AND($A75=$A72,AF75=AF72),AND($A75=$A71,AF75=AF71),AND($A75=$A70,AF75=AF70),AND($A75=$A69,AF75=AF69),AND($A75=$A68,AF75=AF68),AND($A75=$A67,AF75=AF67),AND($A75=$A66,AF75=AF66),AND($A75=$A65,AF75=AF65),AND($A75=$A64,AF75=AF64),AND($A75=$A63,AF75=AF63),AND($A75=$A62,AF75=AF62)),"!+",""))))))),"")))," ")</f>
        <v> </v>
      </c>
      <c r="AH75" s="94" t="s">
        <v>837</v>
      </c>
      <c r="AI75" s="37"/>
      <c r="AJ75" s="37" t="str">
        <f aca="false">IF(LEN(TRIM($B75)),IF(LEN(TRIM(AH75))=0,"!!",IF(ISERROR(AND(FIND("&amp;",AH75),FIND("Yes",AI$6),FIND("_",$A75))),IF(AI$6="Yes",IF(ISERROR(IF(AND(LEN(TRIM(AI75))=0,AI$6="Yes",FIND("_",$A75)),"!&amp;")="!&amp;")," ","!&amp;"),IF(ISERROR(IF(AND(FIND("&amp;",AH75),AI$6="No",FIND("_",$A75)),"!&amp;")="!&amp;")," ","!&amp;")),IF(LEN(TRIM(AI75)),IF(AND(NOT(ISERROR(FIND("!o",$A75))),IF(AI75=AI$15,TRUE())),"!O",IF(AND(NOT(ISERROR(FIND("!c",$A75))),IF(AI75=AI$16,TRUE())),"!C",IF(AND(NOT(ISERROR(FIND("!y",$A75))),IF(AI75=AI$17,TRUE())),"!Y",IF(AND(NOT(ISERROR(FIND("!n",$A75))),IF(AI75=AI$18,TRUE())),"!N",IF(AND(NOT(ISERROR(FIND("!d",$A75))),IF(AI75=AI$19,TRUE())),"!D",IF(AND(NOT(ISERROR(FIND("d-",$A75))),IF(AI75&lt;&gt;AI74,TRUE())),"!-",IF(OR(AND($A75=$A74,AI75=AI74),AND($A75=$A73,AI75=AI73),AND($A75=$A72,AI75=AI72),AND($A75=$A71,AI75=AI71),AND($A75=$A70,AI75=AI70),AND($A75=$A69,AI75=AI69),AND($A75=$A68,AI75=AI68),AND($A75=$A67,AI75=AI67),AND($A75=$A66,AI75=AI66),AND($A75=$A65,AI75=AI65),AND($A75=$A64,AI75=AI64),AND($A75=$A63,AI75=AI63),AND($A75=$A62,AI75=AI62)),"!+",""))))))),"")))," ")</f>
        <v> </v>
      </c>
      <c r="AK75" s="42" t="s">
        <v>838</v>
      </c>
      <c r="AL75" s="37"/>
      <c r="AM75" s="37" t="str">
        <f aca="false">IF(LEN(TRIM($B75)),IF(LEN(TRIM(AK75))=0,"!!",IF(ISERROR(AND(FIND("&amp;",AK75),FIND("Yes",AL$6),FIND("_",$A75))),IF(AL$6="Yes",IF(ISERROR(IF(AND(LEN(TRIM(AL75))=0,AL$6="Yes",FIND("_",$A75)),"!&amp;")="!&amp;")," ","!&amp;"),IF(ISERROR(IF(AND(FIND("&amp;",AK75),AL$6="No",FIND("_",$A75)),"!&amp;")="!&amp;")," ","!&amp;")),IF(LEN(TRIM(AL75)),IF(AND(NOT(ISERROR(FIND("!o",$A75))),IF(AL75=AL$15,TRUE())),"!O",IF(AND(NOT(ISERROR(FIND("!c",$A75))),IF(AL75=AL$16,TRUE())),"!C",IF(AND(NOT(ISERROR(FIND("!y",$A75))),IF(AL75=AL$17,TRUE())),"!Y",IF(AND(NOT(ISERROR(FIND("!n",$A75))),IF(AL75=AL$18,TRUE())),"!N",IF(AND(NOT(ISERROR(FIND("!d",$A75))),IF(AL75=AL$19,TRUE())),"!D",IF(AND(NOT(ISERROR(FIND("d-",$A75))),IF(AL75&lt;&gt;AL74,TRUE())),"!-",IF(OR(AND($A75=$A74,AL75=AL74),AND($A75=$A73,AL75=AL73),AND($A75=$A72,AL75=AL72),AND($A75=$A71,AL75=AL71),AND($A75=$A70,AL75=AL70),AND($A75=$A69,AL75=AL69),AND($A75=$A68,AL75=AL68),AND($A75=$A67,AL75=AL67),AND($A75=$A66,AL75=AL66),AND($A75=$A65,AL75=AL65),AND($A75=$A64,AL75=AL64),AND($A75=$A63,AL75=AL63),AND($A75=$A62,AL75=AL62)),"!+",""))))))),"")))," ")</f>
        <v> </v>
      </c>
      <c r="AN75" s="21" t="s">
        <v>839</v>
      </c>
      <c r="AO75" s="37"/>
      <c r="AP75" s="37" t="str">
        <f aca="false">IF(LEN(TRIM($B75)),IF(LEN(TRIM(AN75))=0,"!!",IF(ISERROR(AND(FIND("&amp;",AN75),FIND("Yes",AO$6),FIND("_",$A75))),IF(AO$6="Yes",IF(ISERROR(IF(AND(LEN(TRIM(AO75))=0,AO$6="Yes",FIND("_",$A75)),"!&amp;")="!&amp;")," ","!&amp;"),IF(ISERROR(IF(AND(FIND("&amp;",AN75),AO$6="No",FIND("_",$A75)),"!&amp;")="!&amp;")," ","!&amp;")),IF(LEN(TRIM(AO75)),IF(AND(NOT(ISERROR(FIND("!o",$A75))),IF(AO75=AO$15,TRUE())),"!O",IF(AND(NOT(ISERROR(FIND("!c",$A75))),IF(AO75=AO$16,TRUE())),"!C",IF(AND(NOT(ISERROR(FIND("!y",$A75))),IF(AO75=AO$17,TRUE())),"!Y",IF(AND(NOT(ISERROR(FIND("!n",$A75))),IF(AO75=AO$18,TRUE())),"!N",IF(AND(NOT(ISERROR(FIND("!d",$A75))),IF(AO75=AO$19,TRUE())),"!D",IF(AND(NOT(ISERROR(FIND("d-",$A75))),IF(AO75&lt;&gt;AO74,TRUE())),"!-",IF(OR(AND($A75=$A74,AO75=AO74),AND($A75=$A73,AO75=AO73),AND($A75=$A72,AO75=AO72),AND($A75=$A71,AO75=AO71),AND($A75=$A70,AO75=AO70),AND($A75=$A69,AO75=AO69),AND($A75=$A68,AO75=AO68),AND($A75=$A67,AO75=AO67),AND($A75=$A66,AO75=AO66),AND($A75=$A65,AO75=AO65),AND($A75=$A64,AO75=AO64),AND($A75=$A63,AO75=AO63),AND($A75=$A62,AO75=AO62)),"!+",""))))))),"")))," ")</f>
        <v> </v>
      </c>
      <c r="AQ75" s="21" t="s">
        <v>829</v>
      </c>
      <c r="AR75" s="37"/>
      <c r="AS75" s="37" t="str">
        <f aca="false">IF(LEN(TRIM($B75)),IF(LEN(TRIM(AQ75))=0,"!!",IF(ISERROR(AND(FIND("&amp;",AQ75),FIND("Yes",AR$6),FIND("_",$A75))),IF(AR$6="Yes",IF(ISERROR(IF(AND(LEN(TRIM(AR75))=0,AR$6="Yes",FIND("_",$A75)),"!&amp;")="!&amp;")," ","!&amp;"),IF(ISERROR(IF(AND(FIND("&amp;",AQ75),AR$6="No",FIND("_",$A75)),"!&amp;")="!&amp;")," ","!&amp;")),IF(LEN(TRIM(AR75)),IF(AND(NOT(ISERROR(FIND("!o",$A75))),IF(AR75=AR$15,TRUE())),"!O",IF(AND(NOT(ISERROR(FIND("!c",$A75))),IF(AR75=AR$16,TRUE())),"!C",IF(AND(NOT(ISERROR(FIND("!y",$A75))),IF(AR75=AR$17,TRUE())),"!Y",IF(AND(NOT(ISERROR(FIND("!n",$A75))),IF(AR75=AR$18,TRUE())),"!N",IF(AND(NOT(ISERROR(FIND("!d",$A75))),IF(AR75=AR$19,TRUE())),"!D",IF(AND(NOT(ISERROR(FIND("d-",$A75))),IF(AR75&lt;&gt;AR74,TRUE())),"!-",IF(OR(AND($A75=$A74,AR75=AR74),AND($A75=$A73,AR75=AR73),AND($A75=$A72,AR75=AR72),AND($A75=$A71,AR75=AR71),AND($A75=$A70,AR75=AR70),AND($A75=$A69,AR75=AR69),AND($A75=$A68,AR75=AR68),AND($A75=$A67,AR75=AR67),AND($A75=$A66,AR75=AR66),AND($A75=$A65,AR75=AR65),AND($A75=$A64,AR75=AR64),AND($A75=$A63,AR75=AR63),AND($A75=$A62,AR75=AR62)),"!+",""))))))),"")))," ")</f>
        <v> </v>
      </c>
      <c r="AT75" s="44" t="s">
        <v>840</v>
      </c>
      <c r="AU75" s="37"/>
      <c r="AV75" s="37" t="str">
        <f aca="false">IF(LEN(TRIM($B75)),IF(LEN(TRIM(AT75))=0,"!!",IF(ISERROR(AND(FIND("&amp;",AT75),FIND("Yes",AU$6),FIND("_",$A75))),IF(AU$6="Yes",IF(ISERROR(IF(AND(LEN(TRIM(AU75))=0,AU$6="Yes",FIND("_",$A75)),"!&amp;")="!&amp;")," ","!&amp;"),IF(ISERROR(IF(AND(FIND("&amp;",AT75),AU$6="No",FIND("_",$A75)),"!&amp;")="!&amp;")," ","!&amp;")),IF(LEN(TRIM(AU75)),IF(AND(NOT(ISERROR(FIND("!o",$A75))),IF(AU75=AU$15,TRUE())),"!O",IF(AND(NOT(ISERROR(FIND("!c",$A75))),IF(AU75=AU$16,TRUE())),"!C",IF(AND(NOT(ISERROR(FIND("!y",$A75))),IF(AU75=AU$17,TRUE())),"!Y",IF(AND(NOT(ISERROR(FIND("!n",$A75))),IF(AU75=AU$18,TRUE())),"!N",IF(AND(NOT(ISERROR(FIND("!d",$A75))),IF(AU75=AU$19,TRUE())),"!D",IF(AND(NOT(ISERROR(FIND("d-",$A75))),IF(AU75&lt;&gt;AU74,TRUE())),"!-",IF(OR(AND($A75=$A74,AU75=AU74),AND($A75=$A73,AU75=AU73),AND($A75=$A72,AU75=AU72),AND($A75=$A71,AU75=AU71),AND($A75=$A70,AU75=AU70),AND($A75=$A69,AU75=AU69),AND($A75=$A68,AU75=AU68),AND($A75=$A67,AU75=AU67),AND($A75=$A66,AU75=AU66),AND($A75=$A65,AU75=AU65),AND($A75=$A64,AU75=AU64),AND($A75=$A63,AU75=AU63),AND($A75=$A62,AU75=AU62)),"!+",""))))))),"")))," ")</f>
        <v> </v>
      </c>
      <c r="AW75" s="21" t="s">
        <v>841</v>
      </c>
      <c r="AX75" s="37"/>
      <c r="AY75" s="37" t="str">
        <f aca="false">IF(LEN(TRIM($B75)),IF(LEN(TRIM(AW75))=0,"!!",IF(ISERROR(AND(FIND("&amp;",AW75),FIND("Yes",AX$6),FIND("_",$A75))),IF(AX$6="Yes",IF(ISERROR(IF(AND(LEN(TRIM(AX75))=0,AX$6="Yes",FIND("_",$A75)),"!&amp;")="!&amp;")," ","!&amp;"),IF(ISERROR(IF(AND(FIND("&amp;",AW75),AX$6="No",FIND("_",$A75)),"!&amp;")="!&amp;")," ","!&amp;")),IF(LEN(TRIM(AX75)),IF(AND(NOT(ISERROR(FIND("!o",$A75))),IF(AX75=AX$15,TRUE())),"!O",IF(AND(NOT(ISERROR(FIND("!c",$A75))),IF(AX75=AX$16,TRUE())),"!C",IF(AND(NOT(ISERROR(FIND("!y",$A75))),IF(AX75=AX$17,TRUE())),"!Y",IF(AND(NOT(ISERROR(FIND("!n",$A75))),IF(AX75=AX$18,TRUE())),"!N",IF(AND(NOT(ISERROR(FIND("!d",$A75))),IF(AX75=AX$19,TRUE())),"!D",IF(AND(NOT(ISERROR(FIND("d-",$A75))),IF(AX75&lt;&gt;AX74,TRUE())),"!-",IF(OR(AND($A75=$A74,AX75=AX74),AND($A75=$A73,AX75=AX73),AND($A75=$A72,AX75=AX72),AND($A75=$A71,AX75=AX71),AND($A75=$A70,AX75=AX70),AND($A75=$A69,AX75=AX69),AND($A75=$A68,AX75=AX68),AND($A75=$A67,AX75=AX67),AND($A75=$A66,AX75=AX66),AND($A75=$A65,AX75=AX65),AND($A75=$A64,AX75=AX64),AND($A75=$A63,AX75=AX63),AND($A75=$A62,AX75=AX62)),"!+",""))))))),"")))," ")</f>
        <v> </v>
      </c>
      <c r="AZ75" s="21" t="str">
        <f aca="false">SUBSTITUTE($D75,"&amp;","")</f>
        <v>General</v>
      </c>
      <c r="BA75" s="37"/>
      <c r="BB75" s="37" t="str">
        <f aca="false">IF(LEN(TRIM($B75)),IF(LEN(TRIM(AZ75))=0,"!!",IF(ISERROR(AND(FIND("&amp;",AZ75),FIND("Yes",BA$6),FIND("_",$A75))),IF(BA$6="Yes",IF(ISERROR(IF(AND(LEN(TRIM(BA75))=0,BA$6="Yes",FIND("_",$A75)),"!&amp;")="!&amp;")," ","!&amp;"),IF(ISERROR(IF(AND(FIND("&amp;",AZ75),BA$6="No",FIND("_",$A75)),"!&amp;")="!&amp;")," ","!&amp;")),IF(LEN(TRIM(BA75)),IF(AND(NOT(ISERROR(FIND("!o",$A75))),IF(BA75=BA$15,TRUE())),"!O",IF(AND(NOT(ISERROR(FIND("!c",$A75))),IF(BA75=BA$16,TRUE())),"!C",IF(AND(NOT(ISERROR(FIND("!y",$A75))),IF(BA75=BA$17,TRUE())),"!Y",IF(AND(NOT(ISERROR(FIND("!n",$A75))),IF(BA75=BA$18,TRUE())),"!N",IF(AND(NOT(ISERROR(FIND("!d",$A75))),IF(BA75=BA$19,TRUE())),"!D",IF(AND(NOT(ISERROR(FIND("d-",$A75))),IF(BA75&lt;&gt;BA74,TRUE())),"!-",IF(OR(AND($A75=$A74,BA75=BA74),AND($A75=$A73,BA75=BA73),AND($A75=$A72,BA75=BA72),AND($A75=$A71,BA75=BA71),AND($A75=$A70,BA75=BA70),AND($A75=$A69,BA75=BA69),AND($A75=$A68,BA75=BA68),AND($A75=$A67,BA75=BA67),AND($A75=$A66,BA75=BA66),AND($A75=$A65,BA75=BA65),AND($A75=$A64,BA75=BA64),AND($A75=$A63,BA75=BA63),AND($A75=$A62,BA75=BA62)),"!+",""))))))),"")))," ")</f>
        <v> </v>
      </c>
    </row>
    <row collapsed="false" customFormat="false" customHeight="true" hidden="false" ht="12.75" outlineLevel="0" r="76">
      <c r="B76" s="41" t="s">
        <v>133</v>
      </c>
      <c r="C76" s="50" t="s">
        <v>842</v>
      </c>
      <c r="D76" s="21" t="s">
        <v>843</v>
      </c>
      <c r="E76" s="37"/>
      <c r="F76" s="37" t="str">
        <f aca="false">IF(LEN(TRIM($B76)),IF(LEN(TRIM(D76))=0,"!!",IF(ISERROR(AND(FIND("&amp;",D76),FIND("Yes",E$6),FIND("_",$A76))),IF(E$6="Yes",IF(ISERROR(IF(AND(LEN(TRIM(E76))=0,E$6="Yes",FIND("_",$A76)),"!&amp;")="!&amp;")," ","!&amp;"),IF(ISERROR(IF(AND(FIND("&amp;",D76),E$6="No",FIND("_",$A76)),"!&amp;")="!&amp;")," ","!&amp;")),IF(LEN(TRIM(E76)),IF(AND(NOT(ISERROR(FIND("!o",$A76))),IF(E76=E$15,TRUE())),"!O",IF(AND(NOT(ISERROR(FIND("!c",$A76))),IF(E76=E$16,TRUE())),"!C",IF(AND(NOT(ISERROR(FIND("!y",$A76))),IF(E76=E$17,TRUE())),"!Y",IF(AND(NOT(ISERROR(FIND("!n",$A76))),IF(E76=E$18,TRUE())),"!N",IF(AND(NOT(ISERROR(FIND("!d",$A76))),IF(E76=E$19,TRUE())),"!D",IF(AND(NOT(ISERROR(FIND("d-",$A76))),IF(E76&lt;&gt;E75,TRUE())),"!-",IF(OR(AND($A76=$A75,E76=E75),AND($A76=$A74,E76=E74),AND($A76=$A73,E76=E73),AND($A76=$A72,E76=E72),AND($A76=$A71,E76=E71),AND($A76=$A70,E76=E70),AND($A76=$A69,E76=E69),AND($A76=$A68,E76=E68),AND($A76=$A67,E76=E67),AND($A76=$A66,E76=E66),AND($A76=$A65,E76=E65),AND($A76=$A64,E76=E64),AND($A76=$A63,E76=E63)),"!+",""))))))),"")))," ")</f>
        <v> </v>
      </c>
      <c r="G76" s="21" t="s">
        <v>844</v>
      </c>
      <c r="H76" s="37"/>
      <c r="I76" s="37" t="str">
        <f aca="false">IF(LEN(TRIM($B76)),IF(LEN(TRIM(G76))=0,"!!",IF(ISERROR(AND(FIND("&amp;",G76),FIND("Yes",H$6),FIND("_",$A76))),IF(H$6="Yes",IF(ISERROR(IF(AND(LEN(TRIM(H76))=0,H$6="Yes",FIND("_",$A76)),"!&amp;")="!&amp;")," ","!&amp;"),IF(ISERROR(IF(AND(FIND("&amp;",G76),H$6="No",FIND("_",$A76)),"!&amp;")="!&amp;")," ","!&amp;")),IF(LEN(TRIM(H76)),IF(AND(NOT(ISERROR(FIND("!o",$A76))),IF(H76=H$15,TRUE())),"!O",IF(AND(NOT(ISERROR(FIND("!c",$A76))),IF(H76=H$16,TRUE())),"!C",IF(AND(NOT(ISERROR(FIND("!y",$A76))),IF(H76=H$17,TRUE())),"!Y",IF(AND(NOT(ISERROR(FIND("!n",$A76))),IF(H76=H$18,TRUE())),"!N",IF(AND(NOT(ISERROR(FIND("!d",$A76))),IF(H76=H$19,TRUE())),"!D",IF(AND(NOT(ISERROR(FIND("d-",$A76))),IF(H76&lt;&gt;H75,TRUE())),"!-",IF(OR(AND($A76=$A75,H76=H75),AND($A76=$A74,H76=H74),AND($A76=$A73,H76=H73),AND($A76=$A72,H76=H72),AND($A76=$A71,H76=H71),AND($A76=$A70,H76=H70),AND($A76=$A69,H76=H69),AND($A76=$A68,H76=H68),AND($A76=$A67,H76=H67),AND($A76=$A66,H76=H66),AND($A76=$A65,H76=H65),AND($A76=$A64,H76=H64),AND($A76=$A63,H76=H63)),"!+",""))))))),"")))," ")</f>
        <v> </v>
      </c>
      <c r="J76" s="21" t="s">
        <v>845</v>
      </c>
      <c r="K76" s="37"/>
      <c r="L76" s="37" t="str">
        <f aca="false">IF(LEN(TRIM($B76)),IF(LEN(TRIM(J76))=0,"!!",IF(ISERROR(AND(FIND("&amp;",J76),FIND("Yes",K$6),FIND("_",$A76))),IF(K$6="Yes",IF(ISERROR(IF(AND(LEN(TRIM(K76))=0,K$6="Yes",FIND("_",$A76)),"!&amp;")="!&amp;")," ","!&amp;"),IF(ISERROR(IF(AND(FIND("&amp;",J76),K$6="No",FIND("_",$A76)),"!&amp;")="!&amp;")," ","!&amp;")),IF(LEN(TRIM(K76)),IF(AND(NOT(ISERROR(FIND("!o",$A76))),IF(K76=K$15,TRUE())),"!O",IF(AND(NOT(ISERROR(FIND("!c",$A76))),IF(K76=K$16,TRUE())),"!C",IF(AND(NOT(ISERROR(FIND("!y",$A76))),IF(K76=K$17,TRUE())),"!Y",IF(AND(NOT(ISERROR(FIND("!n",$A76))),IF(K76=K$18,TRUE())),"!N",IF(AND(NOT(ISERROR(FIND("!d",$A76))),IF(K76=K$19,TRUE())),"!D",IF(AND(NOT(ISERROR(FIND("d-",$A76))),IF(K76&lt;&gt;K75,TRUE())),"!-",IF(OR(AND($A76=$A75,K76=K75),AND($A76=$A74,K76=K74),AND($A76=$A73,K76=K73),AND($A76=$A72,K76=K72),AND($A76=$A71,K76=K71),AND($A76=$A70,K76=K70),AND($A76=$A69,K76=K69),AND($A76=$A68,K76=K68),AND($A76=$A67,K76=K67),AND($A76=$A66,K76=K66),AND($A76=$A65,K76=K65),AND($A76=$A64,K76=K64),AND($A76=$A63,K76=K63)),"!+",""))))))),"")))," ")</f>
        <v> </v>
      </c>
      <c r="M76" s="21" t="s">
        <v>846</v>
      </c>
      <c r="N76" s="37"/>
      <c r="O76" s="37" t="str">
        <f aca="false">IF(LEN(TRIM($B76)),IF(LEN(TRIM(M76))=0,"!!",IF(ISERROR(AND(FIND("&amp;",M76),FIND("Yes",N$6),FIND("_",$A76))),IF(N$6="Yes",IF(ISERROR(IF(AND(LEN(TRIM(N76))=0,N$6="Yes",FIND("_",$A76)),"!&amp;")="!&amp;")," ","!&amp;"),IF(ISERROR(IF(AND(FIND("&amp;",M76),N$6="No",FIND("_",$A76)),"!&amp;")="!&amp;")," ","!&amp;")),IF(LEN(TRIM(N76)),IF(AND(NOT(ISERROR(FIND("!o",$A76))),IF(N76=N$15,TRUE())),"!O",IF(AND(NOT(ISERROR(FIND("!c",$A76))),IF(N76=N$16,TRUE())),"!C",IF(AND(NOT(ISERROR(FIND("!y",$A76))),IF(N76=N$17,TRUE())),"!Y",IF(AND(NOT(ISERROR(FIND("!n",$A76))),IF(N76=N$18,TRUE())),"!N",IF(AND(NOT(ISERROR(FIND("!d",$A76))),IF(N76=N$19,TRUE())),"!D",IF(AND(NOT(ISERROR(FIND("d-",$A76))),IF(N76&lt;&gt;N75,TRUE())),"!-",IF(OR(AND($A76=$A75,N76=N75),AND($A76=$A74,N76=N74),AND($A76=$A73,N76=N73),AND($A76=$A72,N76=N72),AND($A76=$A71,N76=N71),AND($A76=$A70,N76=N70),AND($A76=$A69,N76=N69),AND($A76=$A68,N76=N68),AND($A76=$A67,N76=N67),AND($A76=$A66,N76=N66),AND($A76=$A65,N76=N65),AND($A76=$A64,N76=N64),AND($A76=$A63,N76=N63)),"!+",""))))))),"")))," ")</f>
        <v> </v>
      </c>
      <c r="P76" s="21" t="s">
        <v>847</v>
      </c>
      <c r="Q76" s="37"/>
      <c r="R76" s="37" t="str">
        <f aca="false">IF(LEN(TRIM($B76)),IF(LEN(TRIM(P76))=0,"!!",IF(ISERROR(AND(FIND("&amp;",P76),FIND("Yes",Q$6),FIND("_",$A76))),IF(Q$6="Yes",IF(ISERROR(IF(AND(LEN(TRIM(Q76))=0,Q$6="Yes",FIND("_",$A76)),"!&amp;")="!&amp;")," ","!&amp;"),IF(ISERROR(IF(AND(FIND("&amp;",P76),Q$6="No",FIND("_",$A76)),"!&amp;")="!&amp;")," ","!&amp;")),IF(LEN(TRIM(Q76)),IF(AND(NOT(ISERROR(FIND("!o",$A76))),IF(Q76=Q$15,TRUE())),"!O",IF(AND(NOT(ISERROR(FIND("!c",$A76))),IF(Q76=Q$16,TRUE())),"!C",IF(AND(NOT(ISERROR(FIND("!y",$A76))),IF(Q76=Q$17,TRUE())),"!Y",IF(AND(NOT(ISERROR(FIND("!n",$A76))),IF(Q76=Q$18,TRUE())),"!N",IF(AND(NOT(ISERROR(FIND("!d",$A76))),IF(Q76=Q$19,TRUE())),"!D",IF(AND(NOT(ISERROR(FIND("d-",$A76))),IF(Q76&lt;&gt;Q75,TRUE())),"!-",IF(OR(AND($A76=$A75,Q76=Q75),AND($A76=$A74,Q76=Q74),AND($A76=$A73,Q76=Q73),AND($A76=$A72,Q76=Q72),AND($A76=$A71,Q76=Q71),AND($A76=$A70,Q76=Q70),AND($A76=$A69,Q76=Q69),AND($A76=$A68,Q76=Q68),AND($A76=$A67,Q76=Q67),AND($A76=$A66,Q76=Q66),AND($A76=$A65,Q76=Q65),AND($A76=$A64,Q76=Q64),AND($A76=$A63,Q76=Q63)),"!+",""))))))),"")))," ")</f>
        <v> </v>
      </c>
      <c r="S76" s="21" t="s">
        <v>848</v>
      </c>
      <c r="T76" s="37"/>
      <c r="U76" s="37" t="str">
        <f aca="false">IF(LEN(TRIM($B76)),IF(LEN(TRIM(S76))=0,"!!",IF(ISERROR(AND(FIND("&amp;",S76),FIND("Yes",T$6),FIND("_",$A76))),IF(T$6="Yes",IF(ISERROR(IF(AND(LEN(TRIM(T76))=0,T$6="Yes",FIND("_",$A76)),"!&amp;")="!&amp;")," ","!&amp;"),IF(ISERROR(IF(AND(FIND("&amp;",S76),T$6="No",FIND("_",$A76)),"!&amp;")="!&amp;")," ","!&amp;")),IF(LEN(TRIM(T76)),IF(AND(NOT(ISERROR(FIND("!o",$A76))),IF(T76=T$15,TRUE())),"!O",IF(AND(NOT(ISERROR(FIND("!c",$A76))),IF(T76=T$16,TRUE())),"!C",IF(AND(NOT(ISERROR(FIND("!y",$A76))),IF(T76=T$17,TRUE())),"!Y",IF(AND(NOT(ISERROR(FIND("!n",$A76))),IF(T76=T$18,TRUE())),"!N",IF(AND(NOT(ISERROR(FIND("!d",$A76))),IF(T76=T$19,TRUE())),"!D",IF(AND(NOT(ISERROR(FIND("d-",$A76))),IF(T76&lt;&gt;T75,TRUE())),"!-",IF(OR(AND($A76=$A75,T76=T75),AND($A76=$A74,T76=T74),AND($A76=$A73,T76=T73),AND($A76=$A72,T76=T72),AND($A76=$A71,T76=T71),AND($A76=$A70,T76=T70),AND($A76=$A69,T76=T69),AND($A76=$A68,T76=T68),AND($A76=$A67,T76=T67),AND($A76=$A66,T76=T66),AND($A76=$A65,T76=T65),AND($A76=$A64,T76=T64),AND($A76=$A63,T76=T63)),"!+",""))))))),"")))," ")</f>
        <v> </v>
      </c>
      <c r="V76" s="21" t="s">
        <v>849</v>
      </c>
      <c r="W76" s="37"/>
      <c r="X76" s="37" t="str">
        <f aca="false">IF(LEN(TRIM($B76)),IF(LEN(TRIM(V76))=0,"!!",IF(ISERROR(AND(FIND("&amp;",V76),FIND("Yes",W$6),FIND("_",$A76))),IF(W$6="Yes",IF(ISERROR(IF(AND(LEN(TRIM(W76))=0,W$6="Yes",FIND("_",$A76)),"!&amp;")="!&amp;")," ","!&amp;"),IF(ISERROR(IF(AND(FIND("&amp;",V76),W$6="No",FIND("_",$A76)),"!&amp;")="!&amp;")," ","!&amp;")),IF(LEN(TRIM(W76)),IF(AND(NOT(ISERROR(FIND("!o",$A76))),IF(W76=W$15,TRUE())),"!O",IF(AND(NOT(ISERROR(FIND("!c",$A76))),IF(W76=W$16,TRUE())),"!C",IF(AND(NOT(ISERROR(FIND("!y",$A76))),IF(W76=W$17,TRUE())),"!Y",IF(AND(NOT(ISERROR(FIND("!n",$A76))),IF(W76=W$18,TRUE())),"!N",IF(AND(NOT(ISERROR(FIND("!d",$A76))),IF(W76=W$19,TRUE())),"!D",IF(AND(NOT(ISERROR(FIND("d-",$A76))),IF(W76&lt;&gt;W75,TRUE())),"!-",IF(OR(AND($A76=$A75,W76=W75),AND($A76=$A74,W76=W74),AND($A76=$A73,W76=W73),AND($A76=$A72,W76=W72),AND($A76=$A71,W76=W71),AND($A76=$A70,W76=W70),AND($A76=$A69,W76=W69),AND($A76=$A68,W76=W68),AND($A76=$A67,W76=W67),AND($A76=$A66,W76=W66),AND($A76=$A65,W76=W65),AND($A76=$A64,W76=W64),AND($A76=$A63,W76=W63)),"!+",""))))))),"")))," ")</f>
        <v> </v>
      </c>
      <c r="Y76" s="21" t="s">
        <v>844</v>
      </c>
      <c r="Z76" s="37"/>
      <c r="AA76" s="37" t="str">
        <f aca="false">IF(LEN(TRIM($B76)),IF(LEN(TRIM(Y76))=0,"!!",IF(ISERROR(AND(FIND("&amp;",Y76),FIND("Yes",Z$6),FIND("_",$A76))),IF(Z$6="Yes",IF(ISERROR(IF(AND(LEN(TRIM(Z76))=0,Z$6="Yes",FIND("_",$A76)),"!&amp;")="!&amp;")," ","!&amp;"),IF(ISERROR(IF(AND(FIND("&amp;",Y76),Z$6="No",FIND("_",$A76)),"!&amp;")="!&amp;")," ","!&amp;")),IF(LEN(TRIM(Z76)),IF(AND(NOT(ISERROR(FIND("!o",$A76))),IF(Z76=Z$15,TRUE())),"!O",IF(AND(NOT(ISERROR(FIND("!c",$A76))),IF(Z76=Z$16,TRUE())),"!C",IF(AND(NOT(ISERROR(FIND("!y",$A76))),IF(Z76=Z$17,TRUE())),"!Y",IF(AND(NOT(ISERROR(FIND("!n",$A76))),IF(Z76=Z$18,TRUE())),"!N",IF(AND(NOT(ISERROR(FIND("!d",$A76))),IF(Z76=Z$19,TRUE())),"!D",IF(AND(NOT(ISERROR(FIND("d-",$A76))),IF(Z76&lt;&gt;Z75,TRUE())),"!-",IF(OR(AND($A76=$A75,Z76=Z75),AND($A76=$A74,Z76=Z74),AND($A76=$A73,Z76=Z73),AND($A76=$A72,Z76=Z72),AND($A76=$A71,Z76=Z71),AND($A76=$A70,Z76=Z70),AND($A76=$A69,Z76=Z69),AND($A76=$A68,Z76=Z68),AND($A76=$A67,Z76=Z67),AND($A76=$A66,Z76=Z66),AND($A76=$A65,Z76=Z65),AND($A76=$A64,Z76=Z64),AND($A76=$A63,Z76=Z63)),"!+",""))))))),"")))," ")</f>
        <v> </v>
      </c>
      <c r="AB76" s="51" t="s">
        <v>850</v>
      </c>
      <c r="AC76" s="37"/>
      <c r="AD76" s="37" t="str">
        <f aca="false">IF(LEN(TRIM($B76)),IF(LEN(TRIM(AB76))=0,"!!",IF(ISERROR(AND(FIND("&amp;",AB76),FIND("Yes",AC$6),FIND("_",$A76))),IF(AC$6="Yes",IF(ISERROR(IF(AND(LEN(TRIM(AC76))=0,AC$6="Yes",FIND("_",$A76)),"!&amp;")="!&amp;")," ","!&amp;"),IF(ISERROR(IF(AND(FIND("&amp;",AB76),AC$6="No",FIND("_",$A76)),"!&amp;")="!&amp;")," ","!&amp;")),IF(LEN(TRIM(AC76)),IF(AND(NOT(ISERROR(FIND("!o",$A76))),IF(AC76=AC$15,TRUE())),"!O",IF(AND(NOT(ISERROR(FIND("!c",$A76))),IF(AC76=AC$16,TRUE())),"!C",IF(AND(NOT(ISERROR(FIND("!y",$A76))),IF(AC76=AC$17,TRUE())),"!Y",IF(AND(NOT(ISERROR(FIND("!n",$A76))),IF(AC76=AC$18,TRUE())),"!N",IF(AND(NOT(ISERROR(FIND("!d",$A76))),IF(AC76=AC$19,TRUE())),"!D",IF(AND(NOT(ISERROR(FIND("d-",$A76))),IF(AC76&lt;&gt;AC75,TRUE())),"!-",IF(OR(AND($A76=$A75,AC76=AC75),AND($A76=$A74,AC76=AC74),AND($A76=$A73,AC76=AC73),AND($A76=$A72,AC76=AC72),AND($A76=$A71,AC76=AC71),AND($A76=$A70,AC76=AC70),AND($A76=$A69,AC76=AC69),AND($A76=$A68,AC76=AC68),AND($A76=$A67,AC76=AC67),AND($A76=$A66,AC76=AC66),AND($A76=$A65,AC76=AC65),AND($A76=$A64,AC76=AC64),AND($A76=$A63,AC76=AC63)),"!+",""))))))),"")))," ")</f>
        <v> </v>
      </c>
      <c r="AE76" s="93" t="s">
        <v>851</v>
      </c>
      <c r="AF76" s="37"/>
      <c r="AG76" s="37" t="str">
        <f aca="false">IF(LEN(TRIM($B76)),IF(LEN(TRIM(AE76))=0,"!!",IF(ISERROR(AND(FIND("&amp;",AE76),FIND("Yes",AF$6),FIND("_",$A76))),IF(AF$6="Yes",IF(ISERROR(IF(AND(LEN(TRIM(AF76))=0,AF$6="Yes",FIND("_",$A76)),"!&amp;")="!&amp;")," ","!&amp;"),IF(ISERROR(IF(AND(FIND("&amp;",AE76),AF$6="No",FIND("_",$A76)),"!&amp;")="!&amp;")," ","!&amp;")),IF(LEN(TRIM(AF76)),IF(AND(NOT(ISERROR(FIND("!o",$A76))),IF(AF76=AF$15,TRUE())),"!O",IF(AND(NOT(ISERROR(FIND("!c",$A76))),IF(AF76=AF$16,TRUE())),"!C",IF(AND(NOT(ISERROR(FIND("!y",$A76))),IF(AF76=AF$17,TRUE())),"!Y",IF(AND(NOT(ISERROR(FIND("!n",$A76))),IF(AF76=AF$18,TRUE())),"!N",IF(AND(NOT(ISERROR(FIND("!d",$A76))),IF(AF76=AF$19,TRUE())),"!D",IF(AND(NOT(ISERROR(FIND("d-",$A76))),IF(AF76&lt;&gt;AF75,TRUE())),"!-",IF(OR(AND($A76=$A75,AF76=AF75),AND($A76=$A74,AF76=AF74),AND($A76=$A73,AF76=AF73),AND($A76=$A72,AF76=AF72),AND($A76=$A71,AF76=AF71),AND($A76=$A70,AF76=AF70),AND($A76=$A69,AF76=AF69),AND($A76=$A68,AF76=AF68),AND($A76=$A67,AF76=AF67),AND($A76=$A66,AF76=AF66),AND($A76=$A65,AF76=AF65),AND($A76=$A64,AF76=AF64),AND($A76=$A63,AF76=AF63)),"!+",""))))))),"")))," ")</f>
        <v> </v>
      </c>
      <c r="AH76" s="94" t="s">
        <v>852</v>
      </c>
      <c r="AI76" s="37"/>
      <c r="AJ76" s="37" t="str">
        <f aca="false">IF(LEN(TRIM($B76)),IF(LEN(TRIM(AH76))=0,"!!",IF(ISERROR(AND(FIND("&amp;",AH76),FIND("Yes",AI$6),FIND("_",$A76))),IF(AI$6="Yes",IF(ISERROR(IF(AND(LEN(TRIM(AI76))=0,AI$6="Yes",FIND("_",$A76)),"!&amp;")="!&amp;")," ","!&amp;"),IF(ISERROR(IF(AND(FIND("&amp;",AH76),AI$6="No",FIND("_",$A76)),"!&amp;")="!&amp;")," ","!&amp;")),IF(LEN(TRIM(AI76)),IF(AND(NOT(ISERROR(FIND("!o",$A76))),IF(AI76=AI$15,TRUE())),"!O",IF(AND(NOT(ISERROR(FIND("!c",$A76))),IF(AI76=AI$16,TRUE())),"!C",IF(AND(NOT(ISERROR(FIND("!y",$A76))),IF(AI76=AI$17,TRUE())),"!Y",IF(AND(NOT(ISERROR(FIND("!n",$A76))),IF(AI76=AI$18,TRUE())),"!N",IF(AND(NOT(ISERROR(FIND("!d",$A76))),IF(AI76=AI$19,TRUE())),"!D",IF(AND(NOT(ISERROR(FIND("d-",$A76))),IF(AI76&lt;&gt;AI75,TRUE())),"!-",IF(OR(AND($A76=$A75,AI76=AI75),AND($A76=$A74,AI76=AI74),AND($A76=$A73,AI76=AI73),AND($A76=$A72,AI76=AI72),AND($A76=$A71,AI76=AI71),AND($A76=$A70,AI76=AI70),AND($A76=$A69,AI76=AI69),AND($A76=$A68,AI76=AI68),AND($A76=$A67,AI76=AI67),AND($A76=$A66,AI76=AI66),AND($A76=$A65,AI76=AI65),AND($A76=$A64,AI76=AI64),AND($A76=$A63,AI76=AI63)),"!+",""))))))),"")))," ")</f>
        <v> </v>
      </c>
      <c r="AK76" s="95" t="s">
        <v>853</v>
      </c>
      <c r="AL76" s="37"/>
      <c r="AM76" s="37" t="str">
        <f aca="false">IF(LEN(TRIM($B76)),IF(LEN(TRIM(AK76))=0,"!!",IF(ISERROR(AND(FIND("&amp;",AK76),FIND("Yes",AL$6),FIND("_",$A76))),IF(AL$6="Yes",IF(ISERROR(IF(AND(LEN(TRIM(AL76))=0,AL$6="Yes",FIND("_",$A76)),"!&amp;")="!&amp;")," ","!&amp;"),IF(ISERROR(IF(AND(FIND("&amp;",AK76),AL$6="No",FIND("_",$A76)),"!&amp;")="!&amp;")," ","!&amp;")),IF(LEN(TRIM(AL76)),IF(AND(NOT(ISERROR(FIND("!o",$A76))),IF(AL76=AL$15,TRUE())),"!O",IF(AND(NOT(ISERROR(FIND("!c",$A76))),IF(AL76=AL$16,TRUE())),"!C",IF(AND(NOT(ISERROR(FIND("!y",$A76))),IF(AL76=AL$17,TRUE())),"!Y",IF(AND(NOT(ISERROR(FIND("!n",$A76))),IF(AL76=AL$18,TRUE())),"!N",IF(AND(NOT(ISERROR(FIND("!d",$A76))),IF(AL76=AL$19,TRUE())),"!D",IF(AND(NOT(ISERROR(FIND("d-",$A76))),IF(AL76&lt;&gt;AL75,TRUE())),"!-",IF(OR(AND($A76=$A75,AL76=AL75),AND($A76=$A74,AL76=AL74),AND($A76=$A73,AL76=AL73),AND($A76=$A72,AL76=AL72),AND($A76=$A71,AL76=AL71),AND($A76=$A70,AL76=AL70),AND($A76=$A69,AL76=AL69),AND($A76=$A68,AL76=AL68),AND($A76=$A67,AL76=AL67),AND($A76=$A66,AL76=AL66),AND($A76=$A65,AL76=AL65),AND($A76=$A64,AL76=AL64),AND($A76=$A63,AL76=AL63)),"!+",""))))))),"")))," ")</f>
        <v> </v>
      </c>
      <c r="AN76" s="21" t="s">
        <v>854</v>
      </c>
      <c r="AO76" s="37"/>
      <c r="AP76" s="37" t="str">
        <f aca="false">IF(LEN(TRIM($B76)),IF(LEN(TRIM(AN76))=0,"!!",IF(ISERROR(AND(FIND("&amp;",AN76),FIND("Yes",AO$6),FIND("_",$A76))),IF(AO$6="Yes",IF(ISERROR(IF(AND(LEN(TRIM(AO76))=0,AO$6="Yes",FIND("_",$A76)),"!&amp;")="!&amp;")," ","!&amp;"),IF(ISERROR(IF(AND(FIND("&amp;",AN76),AO$6="No",FIND("_",$A76)),"!&amp;")="!&amp;")," ","!&amp;")),IF(LEN(TRIM(AO76)),IF(AND(NOT(ISERROR(FIND("!o",$A76))),IF(AO76=AO$15,TRUE())),"!O",IF(AND(NOT(ISERROR(FIND("!c",$A76))),IF(AO76=AO$16,TRUE())),"!C",IF(AND(NOT(ISERROR(FIND("!y",$A76))),IF(AO76=AO$17,TRUE())),"!Y",IF(AND(NOT(ISERROR(FIND("!n",$A76))),IF(AO76=AO$18,TRUE())),"!N",IF(AND(NOT(ISERROR(FIND("!d",$A76))),IF(AO76=AO$19,TRUE())),"!D",IF(AND(NOT(ISERROR(FIND("d-",$A76))),IF(AO76&lt;&gt;AO75,TRUE())),"!-",IF(OR(AND($A76=$A75,AO76=AO75),AND($A76=$A74,AO76=AO74),AND($A76=$A73,AO76=AO73),AND($A76=$A72,AO76=AO72),AND($A76=$A71,AO76=AO71),AND($A76=$A70,AO76=AO70),AND($A76=$A69,AO76=AO69),AND($A76=$A68,AO76=AO68),AND($A76=$A67,AO76=AO67),AND($A76=$A66,AO76=AO66),AND($A76=$A65,AO76=AO65),AND($A76=$A64,AO76=AO64),AND($A76=$A63,AO76=AO63)),"!+",""))))))),"")))," ")</f>
        <v> </v>
      </c>
      <c r="AQ76" s="21" t="s">
        <v>855</v>
      </c>
      <c r="AR76" s="37"/>
      <c r="AS76" s="37" t="str">
        <f aca="false">IF(LEN(TRIM($B76)),IF(LEN(TRIM(AQ76))=0,"!!",IF(ISERROR(AND(FIND("&amp;",AQ76),FIND("Yes",AR$6),FIND("_",$A76))),IF(AR$6="Yes",IF(ISERROR(IF(AND(LEN(TRIM(AR76))=0,AR$6="Yes",FIND("_",$A76)),"!&amp;")="!&amp;")," ","!&amp;"),IF(ISERROR(IF(AND(FIND("&amp;",AQ76),AR$6="No",FIND("_",$A76)),"!&amp;")="!&amp;")," ","!&amp;")),IF(LEN(TRIM(AR76)),IF(AND(NOT(ISERROR(FIND("!o",$A76))),IF(AR76=AR$15,TRUE())),"!O",IF(AND(NOT(ISERROR(FIND("!c",$A76))),IF(AR76=AR$16,TRUE())),"!C",IF(AND(NOT(ISERROR(FIND("!y",$A76))),IF(AR76=AR$17,TRUE())),"!Y",IF(AND(NOT(ISERROR(FIND("!n",$A76))),IF(AR76=AR$18,TRUE())),"!N",IF(AND(NOT(ISERROR(FIND("!d",$A76))),IF(AR76=AR$19,TRUE())),"!D",IF(AND(NOT(ISERROR(FIND("d-",$A76))),IF(AR76&lt;&gt;AR75,TRUE())),"!-",IF(OR(AND($A76=$A75,AR76=AR75),AND($A76=$A74,AR76=AR74),AND($A76=$A73,AR76=AR73),AND($A76=$A72,AR76=AR72),AND($A76=$A71,AR76=AR71),AND($A76=$A70,AR76=AR70),AND($A76=$A69,AR76=AR69),AND($A76=$A68,AR76=AR68),AND($A76=$A67,AR76=AR67),AND($A76=$A66,AR76=AR66),AND($A76=$A65,AR76=AR65),AND($A76=$A64,AR76=AR64),AND($A76=$A63,AR76=AR63)),"!+",""))))))),"")))," ")</f>
        <v> </v>
      </c>
      <c r="AT76" s="44" t="s">
        <v>856</v>
      </c>
      <c r="AU76" s="37"/>
      <c r="AV76" s="37" t="str">
        <f aca="false">IF(LEN(TRIM($B76)),IF(LEN(TRIM(AT76))=0,"!!",IF(ISERROR(AND(FIND("&amp;",AT76),FIND("Yes",AU$6),FIND("_",$A76))),IF(AU$6="Yes",IF(ISERROR(IF(AND(LEN(TRIM(AU76))=0,AU$6="Yes",FIND("_",$A76)),"!&amp;")="!&amp;")," ","!&amp;"),IF(ISERROR(IF(AND(FIND("&amp;",AT76),AU$6="No",FIND("_",$A76)),"!&amp;")="!&amp;")," ","!&amp;")),IF(LEN(TRIM(AU76)),IF(AND(NOT(ISERROR(FIND("!o",$A76))),IF(AU76=AU$15,TRUE())),"!O",IF(AND(NOT(ISERROR(FIND("!c",$A76))),IF(AU76=AU$16,TRUE())),"!C",IF(AND(NOT(ISERROR(FIND("!y",$A76))),IF(AU76=AU$17,TRUE())),"!Y",IF(AND(NOT(ISERROR(FIND("!n",$A76))),IF(AU76=AU$18,TRUE())),"!N",IF(AND(NOT(ISERROR(FIND("!d",$A76))),IF(AU76=AU$19,TRUE())),"!D",IF(AND(NOT(ISERROR(FIND("d-",$A76))),IF(AU76&lt;&gt;AU75,TRUE())),"!-",IF(OR(AND($A76=$A75,AU76=AU75),AND($A76=$A74,AU76=AU74),AND($A76=$A73,AU76=AU73),AND($A76=$A72,AU76=AU72),AND($A76=$A71,AU76=AU71),AND($A76=$A70,AU76=AU70),AND($A76=$A69,AU76=AU69),AND($A76=$A68,AU76=AU68),AND($A76=$A67,AU76=AU67),AND($A76=$A66,AU76=AU66),AND($A76=$A65,AU76=AU65),AND($A76=$A64,AU76=AU64),AND($A76=$A63,AU76=AU63)),"!+",""))))))),"")))," ")</f>
        <v> </v>
      </c>
      <c r="AW76" s="21" t="s">
        <v>857</v>
      </c>
      <c r="AX76" s="37"/>
      <c r="AY76" s="37" t="str">
        <f aca="false">IF(LEN(TRIM($B76)),IF(LEN(TRIM(AW76))=0,"!!",IF(ISERROR(AND(FIND("&amp;",AW76),FIND("Yes",AX$6),FIND("_",$A76))),IF(AX$6="Yes",IF(ISERROR(IF(AND(LEN(TRIM(AX76))=0,AX$6="Yes",FIND("_",$A76)),"!&amp;")="!&amp;")," ","!&amp;"),IF(ISERROR(IF(AND(FIND("&amp;",AW76),AX$6="No",FIND("_",$A76)),"!&amp;")="!&amp;")," ","!&amp;")),IF(LEN(TRIM(AX76)),IF(AND(NOT(ISERROR(FIND("!o",$A76))),IF(AX76=AX$15,TRUE())),"!O",IF(AND(NOT(ISERROR(FIND("!c",$A76))),IF(AX76=AX$16,TRUE())),"!C",IF(AND(NOT(ISERROR(FIND("!y",$A76))),IF(AX76=AX$17,TRUE())),"!Y",IF(AND(NOT(ISERROR(FIND("!n",$A76))),IF(AX76=AX$18,TRUE())),"!N",IF(AND(NOT(ISERROR(FIND("!d",$A76))),IF(AX76=AX$19,TRUE())),"!D",IF(AND(NOT(ISERROR(FIND("d-",$A76))),IF(AX76&lt;&gt;AX75,TRUE())),"!-",IF(OR(AND($A76=$A75,AX76=AX75),AND($A76=$A74,AX76=AX74),AND($A76=$A73,AX76=AX73),AND($A76=$A72,AX76=AX72),AND($A76=$A71,AX76=AX71),AND($A76=$A70,AX76=AX70),AND($A76=$A69,AX76=AX69),AND($A76=$A68,AX76=AX68),AND($A76=$A67,AX76=AX67),AND($A76=$A66,AX76=AX66),AND($A76=$A65,AX76=AX65),AND($A76=$A64,AX76=AX64),AND($A76=$A63,AX76=AX63)),"!+",""))))))),"")))," ")</f>
        <v> </v>
      </c>
      <c r="AZ76" s="21" t="str">
        <f aca="false">SUBSTITUTE($D76,"&amp;","")</f>
        <v>Language:</v>
      </c>
      <c r="BA76" s="37"/>
      <c r="BB76" s="37" t="str">
        <f aca="false">IF(LEN(TRIM($B76)),IF(LEN(TRIM(AZ76))=0,"!!",IF(ISERROR(AND(FIND("&amp;",AZ76),FIND("Yes",BA$6),FIND("_",$A76))),IF(BA$6="Yes",IF(ISERROR(IF(AND(LEN(TRIM(BA76))=0,BA$6="Yes",FIND("_",$A76)),"!&amp;")="!&amp;")," ","!&amp;"),IF(ISERROR(IF(AND(FIND("&amp;",AZ76),BA$6="No",FIND("_",$A76)),"!&amp;")="!&amp;")," ","!&amp;")),IF(LEN(TRIM(BA76)),IF(AND(NOT(ISERROR(FIND("!o",$A76))),IF(BA76=BA$15,TRUE())),"!O",IF(AND(NOT(ISERROR(FIND("!c",$A76))),IF(BA76=BA$16,TRUE())),"!C",IF(AND(NOT(ISERROR(FIND("!y",$A76))),IF(BA76=BA$17,TRUE())),"!Y",IF(AND(NOT(ISERROR(FIND("!n",$A76))),IF(BA76=BA$18,TRUE())),"!N",IF(AND(NOT(ISERROR(FIND("!d",$A76))),IF(BA76=BA$19,TRUE())),"!D",IF(AND(NOT(ISERROR(FIND("d-",$A76))),IF(BA76&lt;&gt;BA75,TRUE())),"!-",IF(OR(AND($A76=$A75,BA76=BA75),AND($A76=$A74,BA76=BA74),AND($A76=$A73,BA76=BA73),AND($A76=$A72,BA76=BA72),AND($A76=$A71,BA76=BA71),AND($A76=$A70,BA76=BA70),AND($A76=$A69,BA76=BA69),AND($A76=$A68,BA76=BA68),AND($A76=$A67,BA76=BA67),AND($A76=$A66,BA76=BA66),AND($A76=$A65,BA76=BA65),AND($A76=$A64,BA76=BA64),AND($A76=$A63,BA76=BA63)),"!+",""))))))),"")))," ")</f>
        <v> </v>
      </c>
    </row>
    <row collapsed="false" customFormat="false" customHeight="true" hidden="false" ht="12.75" outlineLevel="0" r="77">
      <c r="B77" s="41" t="s">
        <v>133</v>
      </c>
      <c r="C77" s="50" t="s">
        <v>858</v>
      </c>
      <c r="D77" s="21" t="s">
        <v>859</v>
      </c>
      <c r="E77" s="37"/>
      <c r="F77" s="37" t="str">
        <f aca="false">IF(LEN(TRIM($B77)),IF(LEN(TRIM(D77))=0,"!!",IF(ISERROR(AND(FIND("&amp;",D77),FIND("Yes",E$6),FIND("_",$A77))),IF(E$6="Yes",IF(ISERROR(IF(AND(LEN(TRIM(E77))=0,E$6="Yes",FIND("_",$A77)),"!&amp;")="!&amp;")," ","!&amp;"),IF(ISERROR(IF(AND(FIND("&amp;",D77),E$6="No",FIND("_",$A77)),"!&amp;")="!&amp;")," ","!&amp;")),IF(LEN(TRIM(E77)),IF(AND(NOT(ISERROR(FIND("!o",$A77))),IF(E77=E$15,TRUE())),"!O",IF(AND(NOT(ISERROR(FIND("!c",$A77))),IF(E77=E$16,TRUE())),"!C",IF(AND(NOT(ISERROR(FIND("!y",$A77))),IF(E77=E$17,TRUE())),"!Y",IF(AND(NOT(ISERROR(FIND("!n",$A77))),IF(E77=E$18,TRUE())),"!N",IF(AND(NOT(ISERROR(FIND("!d",$A77))),IF(E77=E$19,TRUE())),"!D",IF(AND(NOT(ISERROR(FIND("d-",$A77))),IF(E77&lt;&gt;E76,TRUE())),"!-",IF(OR(AND($A77=$A76,E77=E76),AND($A77=$A75,E77=E75),AND($A77=$A74,E77=E74),AND($A77=$A73,E77=E73),AND($A77=$A72,E77=E72),AND($A77=$A71,E77=E71),AND($A77=$A70,E77=E70),AND($A77=$A69,E77=E69),AND($A77=$A68,E77=E68),AND($A77=$A67,E77=E67),AND($A77=$A66,E77=E66),AND($A77=$A65,E77=E65),AND($A77=$A64,E77=E64)),"!+",""))))))),"")))," ")</f>
        <v> </v>
      </c>
      <c r="G77" s="21" t="s">
        <v>860</v>
      </c>
      <c r="H77" s="37"/>
      <c r="I77" s="37" t="str">
        <f aca="false">IF(LEN(TRIM($B77)),IF(LEN(TRIM(G77))=0,"!!",IF(ISERROR(AND(FIND("&amp;",G77),FIND("Yes",H$6),FIND("_",$A77))),IF(H$6="Yes",IF(ISERROR(IF(AND(LEN(TRIM(H77))=0,H$6="Yes",FIND("_",$A77)),"!&amp;")="!&amp;")," ","!&amp;"),IF(ISERROR(IF(AND(FIND("&amp;",G77),H$6="No",FIND("_",$A77)),"!&amp;")="!&amp;")," ","!&amp;")),IF(LEN(TRIM(H77)),IF(AND(NOT(ISERROR(FIND("!o",$A77))),IF(H77=H$15,TRUE())),"!O",IF(AND(NOT(ISERROR(FIND("!c",$A77))),IF(H77=H$16,TRUE())),"!C",IF(AND(NOT(ISERROR(FIND("!y",$A77))),IF(H77=H$17,TRUE())),"!Y",IF(AND(NOT(ISERROR(FIND("!n",$A77))),IF(H77=H$18,TRUE())),"!N",IF(AND(NOT(ISERROR(FIND("!d",$A77))),IF(H77=H$19,TRUE())),"!D",IF(AND(NOT(ISERROR(FIND("d-",$A77))),IF(H77&lt;&gt;H76,TRUE())),"!-",IF(OR(AND($A77=$A76,H77=H76),AND($A77=$A75,H77=H75),AND($A77=$A74,H77=H74),AND($A77=$A73,H77=H73),AND($A77=$A72,H77=H72),AND($A77=$A71,H77=H71),AND($A77=$A70,H77=H70),AND($A77=$A69,H77=H69),AND($A77=$A68,H77=H68),AND($A77=$A67,H77=H67),AND($A77=$A66,H77=H66),AND($A77=$A65,H77=H65),AND($A77=$A64,H77=H64)),"!+",""))))))),"")))," ")</f>
        <v> </v>
      </c>
      <c r="J77" s="91" t="s">
        <v>861</v>
      </c>
      <c r="K77" s="37"/>
      <c r="L77" s="37" t="str">
        <f aca="false">IF(LEN(TRIM($B77)),IF(LEN(TRIM(J77))=0,"!!",IF(ISERROR(AND(FIND("&amp;",J77),FIND("Yes",K$6),FIND("_",$A77))),IF(K$6="Yes",IF(ISERROR(IF(AND(LEN(TRIM(K77))=0,K$6="Yes",FIND("_",$A77)),"!&amp;")="!&amp;")," ","!&amp;"),IF(ISERROR(IF(AND(FIND("&amp;",J77),K$6="No",FIND("_",$A77)),"!&amp;")="!&amp;")," ","!&amp;")),IF(LEN(TRIM(K77)),IF(AND(NOT(ISERROR(FIND("!o",$A77))),IF(K77=K$15,TRUE())),"!O",IF(AND(NOT(ISERROR(FIND("!c",$A77))),IF(K77=K$16,TRUE())),"!C",IF(AND(NOT(ISERROR(FIND("!y",$A77))),IF(K77=K$17,TRUE())),"!Y",IF(AND(NOT(ISERROR(FIND("!n",$A77))),IF(K77=K$18,TRUE())),"!N",IF(AND(NOT(ISERROR(FIND("!d",$A77))),IF(K77=K$19,TRUE())),"!D",IF(AND(NOT(ISERROR(FIND("d-",$A77))),IF(K77&lt;&gt;K76,TRUE())),"!-",IF(OR(AND($A77=$A76,K77=K76),AND($A77=$A75,K77=K75),AND($A77=$A74,K77=K74),AND($A77=$A73,K77=K73),AND($A77=$A72,K77=K72),AND($A77=$A71,K77=K71),AND($A77=$A70,K77=K70),AND($A77=$A69,K77=K69),AND($A77=$A68,K77=K68),AND($A77=$A67,K77=K67),AND($A77=$A66,K77=K66),AND($A77=$A65,K77=K65),AND($A77=$A64,K77=K64)),"!+",""))))))),"")))," ")</f>
        <v> </v>
      </c>
      <c r="M77" s="21" t="s">
        <v>859</v>
      </c>
      <c r="N77" s="37"/>
      <c r="O77" s="37" t="str">
        <f aca="false">IF(LEN(TRIM($B77)),IF(LEN(TRIM(M77))=0,"!!",IF(ISERROR(AND(FIND("&amp;",M77),FIND("Yes",N$6),FIND("_",$A77))),IF(N$6="Yes",IF(ISERROR(IF(AND(LEN(TRIM(N77))=0,N$6="Yes",FIND("_",$A77)),"!&amp;")="!&amp;")," ","!&amp;"),IF(ISERROR(IF(AND(FIND("&amp;",M77),N$6="No",FIND("_",$A77)),"!&amp;")="!&amp;")," ","!&amp;")),IF(LEN(TRIM(N77)),IF(AND(NOT(ISERROR(FIND("!o",$A77))),IF(N77=N$15,TRUE())),"!O",IF(AND(NOT(ISERROR(FIND("!c",$A77))),IF(N77=N$16,TRUE())),"!C",IF(AND(NOT(ISERROR(FIND("!y",$A77))),IF(N77=N$17,TRUE())),"!Y",IF(AND(NOT(ISERROR(FIND("!n",$A77))),IF(N77=N$18,TRUE())),"!N",IF(AND(NOT(ISERROR(FIND("!d",$A77))),IF(N77=N$19,TRUE())),"!D",IF(AND(NOT(ISERROR(FIND("d-",$A77))),IF(N77&lt;&gt;N76,TRUE())),"!-",IF(OR(AND($A77=$A76,N77=N76),AND($A77=$A75,N77=N75),AND($A77=$A74,N77=N74),AND($A77=$A73,N77=N73),AND($A77=$A72,N77=N72),AND($A77=$A71,N77=N71),AND($A77=$A70,N77=N70),AND($A77=$A69,N77=N69),AND($A77=$A68,N77=N68),AND($A77=$A67,N77=N67),AND($A77=$A66,N77=N66),AND($A77=$A65,N77=N65),AND($A77=$A64,N77=N64)),"!+",""))))))),"")))," ")</f>
        <v> </v>
      </c>
      <c r="P77" s="21" t="s">
        <v>862</v>
      </c>
      <c r="Q77" s="37"/>
      <c r="R77" s="37" t="str">
        <f aca="false">IF(LEN(TRIM($B77)),IF(LEN(TRIM(P77))=0,"!!",IF(ISERROR(AND(FIND("&amp;",P77),FIND("Yes",Q$6),FIND("_",$A77))),IF(Q$6="Yes",IF(ISERROR(IF(AND(LEN(TRIM(Q77))=0,Q$6="Yes",FIND("_",$A77)),"!&amp;")="!&amp;")," ","!&amp;"),IF(ISERROR(IF(AND(FIND("&amp;",P77),Q$6="No",FIND("_",$A77)),"!&amp;")="!&amp;")," ","!&amp;")),IF(LEN(TRIM(Q77)),IF(AND(NOT(ISERROR(FIND("!o",$A77))),IF(Q77=Q$15,TRUE())),"!O",IF(AND(NOT(ISERROR(FIND("!c",$A77))),IF(Q77=Q$16,TRUE())),"!C",IF(AND(NOT(ISERROR(FIND("!y",$A77))),IF(Q77=Q$17,TRUE())),"!Y",IF(AND(NOT(ISERROR(FIND("!n",$A77))),IF(Q77=Q$18,TRUE())),"!N",IF(AND(NOT(ISERROR(FIND("!d",$A77))),IF(Q77=Q$19,TRUE())),"!D",IF(AND(NOT(ISERROR(FIND("d-",$A77))),IF(Q77&lt;&gt;Q76,TRUE())),"!-",IF(OR(AND($A77=$A76,Q77=Q76),AND($A77=$A75,Q77=Q75),AND($A77=$A74,Q77=Q74),AND($A77=$A73,Q77=Q73),AND($A77=$A72,Q77=Q72),AND($A77=$A71,Q77=Q71),AND($A77=$A70,Q77=Q70),AND($A77=$A69,Q77=Q69),AND($A77=$A68,Q77=Q68),AND($A77=$A67,Q77=Q67),AND($A77=$A66,Q77=Q66),AND($A77=$A65,Q77=Q65),AND($A77=$A64,Q77=Q64)),"!+",""))))))),"")))," ")</f>
        <v> </v>
      </c>
      <c r="S77" s="21" t="s">
        <v>863</v>
      </c>
      <c r="T77" s="37"/>
      <c r="U77" s="37" t="str">
        <f aca="false">IF(LEN(TRIM($B77)),IF(LEN(TRIM(S77))=0,"!!",IF(ISERROR(AND(FIND("&amp;",S77),FIND("Yes",T$6),FIND("_",$A77))),IF(T$6="Yes",IF(ISERROR(IF(AND(LEN(TRIM(T77))=0,T$6="Yes",FIND("_",$A77)),"!&amp;")="!&amp;")," ","!&amp;"),IF(ISERROR(IF(AND(FIND("&amp;",S77),T$6="No",FIND("_",$A77)),"!&amp;")="!&amp;")," ","!&amp;")),IF(LEN(TRIM(T77)),IF(AND(NOT(ISERROR(FIND("!o",$A77))),IF(T77=T$15,TRUE())),"!O",IF(AND(NOT(ISERROR(FIND("!c",$A77))),IF(T77=T$16,TRUE())),"!C",IF(AND(NOT(ISERROR(FIND("!y",$A77))),IF(T77=T$17,TRUE())),"!Y",IF(AND(NOT(ISERROR(FIND("!n",$A77))),IF(T77=T$18,TRUE())),"!N",IF(AND(NOT(ISERROR(FIND("!d",$A77))),IF(T77=T$19,TRUE())),"!D",IF(AND(NOT(ISERROR(FIND("d-",$A77))),IF(T77&lt;&gt;T76,TRUE())),"!-",IF(OR(AND($A77=$A76,T77=T76),AND($A77=$A75,T77=T75),AND($A77=$A74,T77=T74),AND($A77=$A73,T77=T73),AND($A77=$A72,T77=T72),AND($A77=$A71,T77=T71),AND($A77=$A70,T77=T70),AND($A77=$A69,T77=T69),AND($A77=$A68,T77=T68),AND($A77=$A67,T77=T67),AND($A77=$A66,T77=T66),AND($A77=$A65,T77=T65),AND($A77=$A64,T77=T64)),"!+",""))))))),"")))," ")</f>
        <v> </v>
      </c>
      <c r="V77" s="21" t="s">
        <v>864</v>
      </c>
      <c r="W77" s="37"/>
      <c r="X77" s="37" t="str">
        <f aca="false">IF(LEN(TRIM($B77)),IF(LEN(TRIM(V77))=0,"!!",IF(ISERROR(AND(FIND("&amp;",V77),FIND("Yes",W$6),FIND("_",$A77))),IF(W$6="Yes",IF(ISERROR(IF(AND(LEN(TRIM(W77))=0,W$6="Yes",FIND("_",$A77)),"!&amp;")="!&amp;")," ","!&amp;"),IF(ISERROR(IF(AND(FIND("&amp;",V77),W$6="No",FIND("_",$A77)),"!&amp;")="!&amp;")," ","!&amp;")),IF(LEN(TRIM(W77)),IF(AND(NOT(ISERROR(FIND("!o",$A77))),IF(W77=W$15,TRUE())),"!O",IF(AND(NOT(ISERROR(FIND("!c",$A77))),IF(W77=W$16,TRUE())),"!C",IF(AND(NOT(ISERROR(FIND("!y",$A77))),IF(W77=W$17,TRUE())),"!Y",IF(AND(NOT(ISERROR(FIND("!n",$A77))),IF(W77=W$18,TRUE())),"!N",IF(AND(NOT(ISERROR(FIND("!d",$A77))),IF(W77=W$19,TRUE())),"!D",IF(AND(NOT(ISERROR(FIND("d-",$A77))),IF(W77&lt;&gt;W76,TRUE())),"!-",IF(OR(AND($A77=$A76,W77=W76),AND($A77=$A75,W77=W75),AND($A77=$A74,W77=W74),AND($A77=$A73,W77=W73),AND($A77=$A72,W77=W72),AND($A77=$A71,W77=W71),AND($A77=$A70,W77=W70),AND($A77=$A69,W77=W69),AND($A77=$A68,W77=W68),AND($A77=$A67,W77=W67),AND($A77=$A66,W77=W66),AND($A77=$A65,W77=W65),AND($A77=$A64,W77=W64)),"!+",""))))))),"")))," ")</f>
        <v> </v>
      </c>
      <c r="Y77" s="21" t="s">
        <v>865</v>
      </c>
      <c r="Z77" s="37"/>
      <c r="AA77" s="37" t="str">
        <f aca="false">IF(LEN(TRIM($B77)),IF(LEN(TRIM(Y77))=0,"!!",IF(ISERROR(AND(FIND("&amp;",Y77),FIND("Yes",Z$6),FIND("_",$A77))),IF(Z$6="Yes",IF(ISERROR(IF(AND(LEN(TRIM(Z77))=0,Z$6="Yes",FIND("_",$A77)),"!&amp;")="!&amp;")," ","!&amp;"),IF(ISERROR(IF(AND(FIND("&amp;",Y77),Z$6="No",FIND("_",$A77)),"!&amp;")="!&amp;")," ","!&amp;")),IF(LEN(TRIM(Z77)),IF(AND(NOT(ISERROR(FIND("!o",$A77))),IF(Z77=Z$15,TRUE())),"!O",IF(AND(NOT(ISERROR(FIND("!c",$A77))),IF(Z77=Z$16,TRUE())),"!C",IF(AND(NOT(ISERROR(FIND("!y",$A77))),IF(Z77=Z$17,TRUE())),"!Y",IF(AND(NOT(ISERROR(FIND("!n",$A77))),IF(Z77=Z$18,TRUE())),"!N",IF(AND(NOT(ISERROR(FIND("!d",$A77))),IF(Z77=Z$19,TRUE())),"!D",IF(AND(NOT(ISERROR(FIND("d-",$A77))),IF(Z77&lt;&gt;Z76,TRUE())),"!-",IF(OR(AND($A77=$A76,Z77=Z76),AND($A77=$A75,Z77=Z75),AND($A77=$A74,Z77=Z74),AND($A77=$A73,Z77=Z73),AND($A77=$A72,Z77=Z72),AND($A77=$A71,Z77=Z71),AND($A77=$A70,Z77=Z70),AND($A77=$A69,Z77=Z69),AND($A77=$A68,Z77=Z68),AND($A77=$A67,Z77=Z67),AND($A77=$A66,Z77=Z66),AND($A77=$A65,Z77=Z65),AND($A77=$A64,Z77=Z64)),"!+",""))))))),"")))," ")</f>
        <v> </v>
      </c>
      <c r="AB77" s="51" t="s">
        <v>866</v>
      </c>
      <c r="AC77" s="37"/>
      <c r="AD77" s="37" t="str">
        <f aca="false">IF(LEN(TRIM($B77)),IF(LEN(TRIM(AB77))=0,"!!",IF(ISERROR(AND(FIND("&amp;",AB77),FIND("Yes",AC$6),FIND("_",$A77))),IF(AC$6="Yes",IF(ISERROR(IF(AND(LEN(TRIM(AC77))=0,AC$6="Yes",FIND("_",$A77)),"!&amp;")="!&amp;")," ","!&amp;"),IF(ISERROR(IF(AND(FIND("&amp;",AB77),AC$6="No",FIND("_",$A77)),"!&amp;")="!&amp;")," ","!&amp;")),IF(LEN(TRIM(AC77)),IF(AND(NOT(ISERROR(FIND("!o",$A77))),IF(AC77=AC$15,TRUE())),"!O",IF(AND(NOT(ISERROR(FIND("!c",$A77))),IF(AC77=AC$16,TRUE())),"!C",IF(AND(NOT(ISERROR(FIND("!y",$A77))),IF(AC77=AC$17,TRUE())),"!Y",IF(AND(NOT(ISERROR(FIND("!n",$A77))),IF(AC77=AC$18,TRUE())),"!N",IF(AND(NOT(ISERROR(FIND("!d",$A77))),IF(AC77=AC$19,TRUE())),"!D",IF(AND(NOT(ISERROR(FIND("d-",$A77))),IF(AC77&lt;&gt;AC76,TRUE())),"!-",IF(OR(AND($A77=$A76,AC77=AC76),AND($A77=$A75,AC77=AC75),AND($A77=$A74,AC77=AC74),AND($A77=$A73,AC77=AC73),AND($A77=$A72,AC77=AC72),AND($A77=$A71,AC77=AC71),AND($A77=$A70,AC77=AC70),AND($A77=$A69,AC77=AC69),AND($A77=$A68,AC77=AC68),AND($A77=$A67,AC77=AC67),AND($A77=$A66,AC77=AC66),AND($A77=$A65,AC77=AC65),AND($A77=$A64,AC77=AC64)),"!+",""))))))),"")))," ")</f>
        <v> </v>
      </c>
      <c r="AE77" s="93" t="s">
        <v>867</v>
      </c>
      <c r="AF77" s="37"/>
      <c r="AG77" s="37" t="str">
        <f aca="false">IF(LEN(TRIM($B77)),IF(LEN(TRIM(AE77))=0,"!!",IF(ISERROR(AND(FIND("&amp;",AE77),FIND("Yes",AF$6),FIND("_",$A77))),IF(AF$6="Yes",IF(ISERROR(IF(AND(LEN(TRIM(AF77))=0,AF$6="Yes",FIND("_",$A77)),"!&amp;")="!&amp;")," ","!&amp;"),IF(ISERROR(IF(AND(FIND("&amp;",AE77),AF$6="No",FIND("_",$A77)),"!&amp;")="!&amp;")," ","!&amp;")),IF(LEN(TRIM(AF77)),IF(AND(NOT(ISERROR(FIND("!o",$A77))),IF(AF77=AF$15,TRUE())),"!O",IF(AND(NOT(ISERROR(FIND("!c",$A77))),IF(AF77=AF$16,TRUE())),"!C",IF(AND(NOT(ISERROR(FIND("!y",$A77))),IF(AF77=AF$17,TRUE())),"!Y",IF(AND(NOT(ISERROR(FIND("!n",$A77))),IF(AF77=AF$18,TRUE())),"!N",IF(AND(NOT(ISERROR(FIND("!d",$A77))),IF(AF77=AF$19,TRUE())),"!D",IF(AND(NOT(ISERROR(FIND("d-",$A77))),IF(AF77&lt;&gt;AF76,TRUE())),"!-",IF(OR(AND($A77=$A76,AF77=AF76),AND($A77=$A75,AF77=AF75),AND($A77=$A74,AF77=AF74),AND($A77=$A73,AF77=AF73),AND($A77=$A72,AF77=AF72),AND($A77=$A71,AF77=AF71),AND($A77=$A70,AF77=AF70),AND($A77=$A69,AF77=AF69),AND($A77=$A68,AF77=AF68),AND($A77=$A67,AF77=AF67),AND($A77=$A66,AF77=AF66),AND($A77=$A65,AF77=AF65),AND($A77=$A64,AF77=AF64)),"!+",""))))))),"")))," ")</f>
        <v> </v>
      </c>
      <c r="AH77" s="94" t="s">
        <v>868</v>
      </c>
      <c r="AI77" s="37"/>
      <c r="AJ77" s="37" t="str">
        <f aca="false">IF(LEN(TRIM($B77)),IF(LEN(TRIM(AH77))=0,"!!",IF(ISERROR(AND(FIND("&amp;",AH77),FIND("Yes",AI$6),FIND("_",$A77))),IF(AI$6="Yes",IF(ISERROR(IF(AND(LEN(TRIM(AI77))=0,AI$6="Yes",FIND("_",$A77)),"!&amp;")="!&amp;")," ","!&amp;"),IF(ISERROR(IF(AND(FIND("&amp;",AH77),AI$6="No",FIND("_",$A77)),"!&amp;")="!&amp;")," ","!&amp;")),IF(LEN(TRIM(AI77)),IF(AND(NOT(ISERROR(FIND("!o",$A77))),IF(AI77=AI$15,TRUE())),"!O",IF(AND(NOT(ISERROR(FIND("!c",$A77))),IF(AI77=AI$16,TRUE())),"!C",IF(AND(NOT(ISERROR(FIND("!y",$A77))),IF(AI77=AI$17,TRUE())),"!Y",IF(AND(NOT(ISERROR(FIND("!n",$A77))),IF(AI77=AI$18,TRUE())),"!N",IF(AND(NOT(ISERROR(FIND("!d",$A77))),IF(AI77=AI$19,TRUE())),"!D",IF(AND(NOT(ISERROR(FIND("d-",$A77))),IF(AI77&lt;&gt;AI76,TRUE())),"!-",IF(OR(AND($A77=$A76,AI77=AI76),AND($A77=$A75,AI77=AI75),AND($A77=$A74,AI77=AI74),AND($A77=$A73,AI77=AI73),AND($A77=$A72,AI77=AI72),AND($A77=$A71,AI77=AI71),AND($A77=$A70,AI77=AI70),AND($A77=$A69,AI77=AI69),AND($A77=$A68,AI77=AI68),AND($A77=$A67,AI77=AI67),AND($A77=$A66,AI77=AI66),AND($A77=$A65,AI77=AI65),AND($A77=$A64,AI77=AI64)),"!+",""))))))),"")))," ")</f>
        <v> </v>
      </c>
      <c r="AK77" s="42" t="s">
        <v>869</v>
      </c>
      <c r="AL77" s="37"/>
      <c r="AM77" s="37" t="str">
        <f aca="false">IF(LEN(TRIM($B77)),IF(LEN(TRIM(AK77))=0,"!!",IF(ISERROR(AND(FIND("&amp;",AK77),FIND("Yes",AL$6),FIND("_",$A77))),IF(AL$6="Yes",IF(ISERROR(IF(AND(LEN(TRIM(AL77))=0,AL$6="Yes",FIND("_",$A77)),"!&amp;")="!&amp;")," ","!&amp;"),IF(ISERROR(IF(AND(FIND("&amp;",AK77),AL$6="No",FIND("_",$A77)),"!&amp;")="!&amp;")," ","!&amp;")),IF(LEN(TRIM(AL77)),IF(AND(NOT(ISERROR(FIND("!o",$A77))),IF(AL77=AL$15,TRUE())),"!O",IF(AND(NOT(ISERROR(FIND("!c",$A77))),IF(AL77=AL$16,TRUE())),"!C",IF(AND(NOT(ISERROR(FIND("!y",$A77))),IF(AL77=AL$17,TRUE())),"!Y",IF(AND(NOT(ISERROR(FIND("!n",$A77))),IF(AL77=AL$18,TRUE())),"!N",IF(AND(NOT(ISERROR(FIND("!d",$A77))),IF(AL77=AL$19,TRUE())),"!D",IF(AND(NOT(ISERROR(FIND("d-",$A77))),IF(AL77&lt;&gt;AL76,TRUE())),"!-",IF(OR(AND($A77=$A76,AL77=AL76),AND($A77=$A75,AL77=AL75),AND($A77=$A74,AL77=AL74),AND($A77=$A73,AL77=AL73),AND($A77=$A72,AL77=AL72),AND($A77=$A71,AL77=AL71),AND($A77=$A70,AL77=AL70),AND($A77=$A69,AL77=AL69),AND($A77=$A68,AL77=AL68),AND($A77=$A67,AL77=AL67),AND($A77=$A66,AL77=AL66),AND($A77=$A65,AL77=AL65),AND($A77=$A64,AL77=AL64)),"!+",""))))))),"")))," ")</f>
        <v> </v>
      </c>
      <c r="AN77" s="21" t="s">
        <v>870</v>
      </c>
      <c r="AO77" s="37"/>
      <c r="AP77" s="37" t="str">
        <f aca="false">IF(LEN(TRIM($B77)),IF(LEN(TRIM(AN77))=0,"!!",IF(ISERROR(AND(FIND("&amp;",AN77),FIND("Yes",AO$6),FIND("_",$A77))),IF(AO$6="Yes",IF(ISERROR(IF(AND(LEN(TRIM(AO77))=0,AO$6="Yes",FIND("_",$A77)),"!&amp;")="!&amp;")," ","!&amp;"),IF(ISERROR(IF(AND(FIND("&amp;",AN77),AO$6="No",FIND("_",$A77)),"!&amp;")="!&amp;")," ","!&amp;")),IF(LEN(TRIM(AO77)),IF(AND(NOT(ISERROR(FIND("!o",$A77))),IF(AO77=AO$15,TRUE())),"!O",IF(AND(NOT(ISERROR(FIND("!c",$A77))),IF(AO77=AO$16,TRUE())),"!C",IF(AND(NOT(ISERROR(FIND("!y",$A77))),IF(AO77=AO$17,TRUE())),"!Y",IF(AND(NOT(ISERROR(FIND("!n",$A77))),IF(AO77=AO$18,TRUE())),"!N",IF(AND(NOT(ISERROR(FIND("!d",$A77))),IF(AO77=AO$19,TRUE())),"!D",IF(AND(NOT(ISERROR(FIND("d-",$A77))),IF(AO77&lt;&gt;AO76,TRUE())),"!-",IF(OR(AND($A77=$A76,AO77=AO76),AND($A77=$A75,AO77=AO75),AND($A77=$A74,AO77=AO74),AND($A77=$A73,AO77=AO73),AND($A77=$A72,AO77=AO72),AND($A77=$A71,AO77=AO71),AND($A77=$A70,AO77=AO70),AND($A77=$A69,AO77=AO69),AND($A77=$A68,AO77=AO68),AND($A77=$A67,AO77=AO67),AND($A77=$A66,AO77=AO66),AND($A77=$A65,AO77=AO65),AND($A77=$A64,AO77=AO64)),"!+",""))))))),"")))," ")</f>
        <v> </v>
      </c>
      <c r="AQ77" s="21" t="s">
        <v>871</v>
      </c>
      <c r="AR77" s="37"/>
      <c r="AS77" s="37" t="str">
        <f aca="false">IF(LEN(TRIM($B77)),IF(LEN(TRIM(AQ77))=0,"!!",IF(ISERROR(AND(FIND("&amp;",AQ77),FIND("Yes",AR$6),FIND("_",$A77))),IF(AR$6="Yes",IF(ISERROR(IF(AND(LEN(TRIM(AR77))=0,AR$6="Yes",FIND("_",$A77)),"!&amp;")="!&amp;")," ","!&amp;"),IF(ISERROR(IF(AND(FIND("&amp;",AQ77),AR$6="No",FIND("_",$A77)),"!&amp;")="!&amp;")," ","!&amp;")),IF(LEN(TRIM(AR77)),IF(AND(NOT(ISERROR(FIND("!o",$A77))),IF(AR77=AR$15,TRUE())),"!O",IF(AND(NOT(ISERROR(FIND("!c",$A77))),IF(AR77=AR$16,TRUE())),"!C",IF(AND(NOT(ISERROR(FIND("!y",$A77))),IF(AR77=AR$17,TRUE())),"!Y",IF(AND(NOT(ISERROR(FIND("!n",$A77))),IF(AR77=AR$18,TRUE())),"!N",IF(AND(NOT(ISERROR(FIND("!d",$A77))),IF(AR77=AR$19,TRUE())),"!D",IF(AND(NOT(ISERROR(FIND("d-",$A77))),IF(AR77&lt;&gt;AR76,TRUE())),"!-",IF(OR(AND($A77=$A76,AR77=AR76),AND($A77=$A75,AR77=AR75),AND($A77=$A74,AR77=AR74),AND($A77=$A73,AR77=AR73),AND($A77=$A72,AR77=AR72),AND($A77=$A71,AR77=AR71),AND($A77=$A70,AR77=AR70),AND($A77=$A69,AR77=AR69),AND($A77=$A68,AR77=AR68),AND($A77=$A67,AR77=AR67),AND($A77=$A66,AR77=AR66),AND($A77=$A65,AR77=AR65),AND($A77=$A64,AR77=AR64)),"!+",""))))))),"")))," ")</f>
        <v> </v>
      </c>
      <c r="AT77" s="44" t="s">
        <v>872</v>
      </c>
      <c r="AU77" s="37"/>
      <c r="AV77" s="37" t="str">
        <f aca="false">IF(LEN(TRIM($B77)),IF(LEN(TRIM(AT77))=0,"!!",IF(ISERROR(AND(FIND("&amp;",AT77),FIND("Yes",AU$6),FIND("_",$A77))),IF(AU$6="Yes",IF(ISERROR(IF(AND(LEN(TRIM(AU77))=0,AU$6="Yes",FIND("_",$A77)),"!&amp;")="!&amp;")," ","!&amp;"),IF(ISERROR(IF(AND(FIND("&amp;",AT77),AU$6="No",FIND("_",$A77)),"!&amp;")="!&amp;")," ","!&amp;")),IF(LEN(TRIM(AU77)),IF(AND(NOT(ISERROR(FIND("!o",$A77))),IF(AU77=AU$15,TRUE())),"!O",IF(AND(NOT(ISERROR(FIND("!c",$A77))),IF(AU77=AU$16,TRUE())),"!C",IF(AND(NOT(ISERROR(FIND("!y",$A77))),IF(AU77=AU$17,TRUE())),"!Y",IF(AND(NOT(ISERROR(FIND("!n",$A77))),IF(AU77=AU$18,TRUE())),"!N",IF(AND(NOT(ISERROR(FIND("!d",$A77))),IF(AU77=AU$19,TRUE())),"!D",IF(AND(NOT(ISERROR(FIND("d-",$A77))),IF(AU77&lt;&gt;AU76,TRUE())),"!-",IF(OR(AND($A77=$A76,AU77=AU76),AND($A77=$A75,AU77=AU75),AND($A77=$A74,AU77=AU74),AND($A77=$A73,AU77=AU73),AND($A77=$A72,AU77=AU72),AND($A77=$A71,AU77=AU71),AND($A77=$A70,AU77=AU70),AND($A77=$A69,AU77=AU69),AND($A77=$A68,AU77=AU68),AND($A77=$A67,AU77=AU67),AND($A77=$A66,AU77=AU66),AND($A77=$A65,AU77=AU65),AND($A77=$A64,AU77=AU64)),"!+",""))))))),"")))," ")</f>
        <v> </v>
      </c>
      <c r="AW77" s="21" t="s">
        <v>873</v>
      </c>
      <c r="AX77" s="37"/>
      <c r="AY77" s="37" t="str">
        <f aca="false">IF(LEN(TRIM($B77)),IF(LEN(TRIM(AW77))=0,"!!",IF(ISERROR(AND(FIND("&amp;",AW77),FIND("Yes",AX$6),FIND("_",$A77))),IF(AX$6="Yes",IF(ISERROR(IF(AND(LEN(TRIM(AX77))=0,AX$6="Yes",FIND("_",$A77)),"!&amp;")="!&amp;")," ","!&amp;"),IF(ISERROR(IF(AND(FIND("&amp;",AW77),AX$6="No",FIND("_",$A77)),"!&amp;")="!&amp;")," ","!&amp;")),IF(LEN(TRIM(AX77)),IF(AND(NOT(ISERROR(FIND("!o",$A77))),IF(AX77=AX$15,TRUE())),"!O",IF(AND(NOT(ISERROR(FIND("!c",$A77))),IF(AX77=AX$16,TRUE())),"!C",IF(AND(NOT(ISERROR(FIND("!y",$A77))),IF(AX77=AX$17,TRUE())),"!Y",IF(AND(NOT(ISERROR(FIND("!n",$A77))),IF(AX77=AX$18,TRUE())),"!N",IF(AND(NOT(ISERROR(FIND("!d",$A77))),IF(AX77=AX$19,TRUE())),"!D",IF(AND(NOT(ISERROR(FIND("d-",$A77))),IF(AX77&lt;&gt;AX76,TRUE())),"!-",IF(OR(AND($A77=$A76,AX77=AX76),AND($A77=$A75,AX77=AX75),AND($A77=$A74,AX77=AX74),AND($A77=$A73,AX77=AX73),AND($A77=$A72,AX77=AX72),AND($A77=$A71,AX77=AX71),AND($A77=$A70,AX77=AX70),AND($A77=$A69,AX77=AX69),AND($A77=$A68,AX77=AX68),AND($A77=$A67,AX77=AX67),AND($A77=$A66,AX77=AX66),AND($A77=$A65,AX77=AX65),AND($A77=$A64,AX77=AX64)),"!+",""))))))),"")))," ")</f>
        <v> </v>
      </c>
      <c r="AZ77" s="21" t="str">
        <f aca="false">SUBSTITUTE($D77,"&amp;","")</f>
        <v>Online Update</v>
      </c>
      <c r="BA77" s="37"/>
      <c r="BB77" s="37" t="str">
        <f aca="false">IF(LEN(TRIM($B77)),IF(LEN(TRIM(AZ77))=0,"!!",IF(ISERROR(AND(FIND("&amp;",AZ77),FIND("Yes",BA$6),FIND("_",$A77))),IF(BA$6="Yes",IF(ISERROR(IF(AND(LEN(TRIM(BA77))=0,BA$6="Yes",FIND("_",$A77)),"!&amp;")="!&amp;")," ","!&amp;"),IF(ISERROR(IF(AND(FIND("&amp;",AZ77),BA$6="No",FIND("_",$A77)),"!&amp;")="!&amp;")," ","!&amp;")),IF(LEN(TRIM(BA77)),IF(AND(NOT(ISERROR(FIND("!o",$A77))),IF(BA77=BA$15,TRUE())),"!O",IF(AND(NOT(ISERROR(FIND("!c",$A77))),IF(BA77=BA$16,TRUE())),"!C",IF(AND(NOT(ISERROR(FIND("!y",$A77))),IF(BA77=BA$17,TRUE())),"!Y",IF(AND(NOT(ISERROR(FIND("!n",$A77))),IF(BA77=BA$18,TRUE())),"!N",IF(AND(NOT(ISERROR(FIND("!d",$A77))),IF(BA77=BA$19,TRUE())),"!D",IF(AND(NOT(ISERROR(FIND("d-",$A77))),IF(BA77&lt;&gt;BA76,TRUE())),"!-",IF(OR(AND($A77=$A76,BA77=BA76),AND($A77=$A75,BA77=BA75),AND($A77=$A74,BA77=BA74),AND($A77=$A73,BA77=BA73),AND($A77=$A72,BA77=BA72),AND($A77=$A71,BA77=BA71),AND($A77=$A70,BA77=BA70),AND($A77=$A69,BA77=BA69),AND($A77=$A68,BA77=BA68),AND($A77=$A67,BA77=BA67),AND($A77=$A66,BA77=BA66),AND($A77=$A65,BA77=BA65),AND($A77=$A64,BA77=BA64)),"!+",""))))))),"")))," ")</f>
        <v> </v>
      </c>
    </row>
    <row collapsed="false" customFormat="false" customHeight="true" hidden="false" ht="12.75" outlineLevel="0" r="78">
      <c r="A78" s="47" t="s">
        <v>874</v>
      </c>
      <c r="B78" s="41" t="s">
        <v>133</v>
      </c>
      <c r="C78" s="50" t="s">
        <v>875</v>
      </c>
      <c r="D78" s="96" t="s">
        <v>876</v>
      </c>
      <c r="E78" s="47" t="str">
        <f aca="false">IF(OR(E$6="No",ISERROR(FIND("&amp;",D78)),ISERROR(FIND("_",$A78)))," ",LOWER(MID(D78,FIND("&amp;",D78)+1,1)))</f>
        <v>s</v>
      </c>
      <c r="F78" s="61" t="str">
        <f aca="false">IF(LEN(TRIM($B78)),IF(LEN(TRIM(D78))=0,"!!",IF(ISERROR(AND(FIND("&amp;",D78),FIND("Yes",E$6),FIND("_",$A78))),IF(E$6="Yes",IF(ISERROR(IF(AND(LEN(TRIM(E78))=0,E$6="Yes",FIND("_",$A78)),"!&amp;")="!&amp;")," ","!&amp;"),IF(ISERROR(IF(AND(FIND("&amp;",D78),E$6="No",FIND("_",$A78)),"!&amp;")="!&amp;")," ","!&amp;")),IF(LEN(TRIM(E78)),IF(AND(NOT(ISERROR(FIND("!o",$A78))),IF(E78=E$15,TRUE())),"!O",IF(AND(NOT(ISERROR(FIND("!c",$A78))),IF(E78=E$16,TRUE())),"!C",IF(AND(NOT(ISERROR(FIND("!y",$A78))),IF(E78=E$17,TRUE())),"!Y",IF(AND(NOT(ISERROR(FIND("!n",$A78))),IF(E78=E$18,TRUE())),"!N",IF(AND(NOT(ISERROR(FIND("!d",$A78))),IF(E78=E$19,TRUE())),"!D",IF(AND(NOT(ISERROR(FIND("d-",$A78))),IF(E78&lt;&gt;E77,TRUE())),"!-",IF(OR(AND($A78=$A77,E78=E77),AND($A78=$A76,E78=E76),AND($A78=$A75,E78=E75),AND($A78=$A74,E78=E74),AND($A78=$A73,E78=E73),AND($A78=$A72,E78=E72),AND($A78=$A71,E78=E71),AND($A78=$A70,E78=E70),AND($A78=$A69,E78=E69),AND($A78=$A68,E78=E68),AND($A78=$A67,E78=E67),AND($A78=$A66,E78=E66),AND($A78=$A65,E78=E65)),"!+",""))))))),"")))," ")</f>
        <v/>
      </c>
      <c r="G78" s="96" t="s">
        <v>877</v>
      </c>
      <c r="H78" s="47" t="str">
        <f aca="false">IF(OR(H$6="No",ISERROR(FIND("&amp;",G78)),ISERROR(FIND("_",$A78)))," ",LOWER(MID(G78,FIND("&amp;",G78)+1,1)))</f>
        <v>w</v>
      </c>
      <c r="I78" s="61" t="str">
        <f aca="false">IF(LEN(TRIM($B78)),IF(LEN(TRIM(G78))=0,"!!",IF(ISERROR(AND(FIND("&amp;",G78),FIND("Yes",H$6),FIND("_",$A78))),IF(H$6="Yes",IF(ISERROR(IF(AND(LEN(TRIM(H78))=0,H$6="Yes",FIND("_",$A78)),"!&amp;")="!&amp;")," ","!&amp;"),IF(ISERROR(IF(AND(FIND("&amp;",G78),H$6="No",FIND("_",$A78)),"!&amp;")="!&amp;")," ","!&amp;")),IF(LEN(TRIM(H78)),IF(AND(NOT(ISERROR(FIND("!o",$A78))),IF(H78=H$15,TRUE())),"!O",IF(AND(NOT(ISERROR(FIND("!c",$A78))),IF(H78=H$16,TRUE())),"!C",IF(AND(NOT(ISERROR(FIND("!y",$A78))),IF(H78=H$17,TRUE())),"!Y",IF(AND(NOT(ISERROR(FIND("!n",$A78))),IF(H78=H$18,TRUE())),"!N",IF(AND(NOT(ISERROR(FIND("!d",$A78))),IF(H78=H$19,TRUE())),"!D",IF(AND(NOT(ISERROR(FIND("d-",$A78))),IF(H78&lt;&gt;H77,TRUE())),"!-",IF(OR(AND($A78=$A77,H78=H77),AND($A78=$A76,H78=H76),AND($A78=$A75,H78=H75),AND($A78=$A74,H78=H74),AND($A78=$A73,H78=H73),AND($A78=$A72,H78=H72),AND($A78=$A71,H78=H71),AND($A78=$A70,H78=H70),AND($A78=$A69,H78=H69),AND($A78=$A68,H78=H68),AND($A78=$A67,H78=H67),AND($A78=$A66,H78=H66),AND($A78=$A65,H78=H65)),"!+",""))))))),"")))," ")</f>
        <v/>
      </c>
      <c r="J78" s="97" t="s">
        <v>878</v>
      </c>
      <c r="K78" s="47" t="str">
        <f aca="false">IF(OR(K$6="No",ISERROR(FIND("&amp;",J78)),ISERROR(FIND("_",$A78)))," ",LOWER(MID(J78,FIND("&amp;",J78)+1,1)))</f>
        <v>w</v>
      </c>
      <c r="L78" s="61" t="str">
        <f aca="false">IF(LEN(TRIM($B78)),IF(LEN(TRIM(J78))=0,"!!",IF(ISERROR(AND(FIND("&amp;",J78),FIND("Yes",K$6),FIND("_",$A78))),IF(K$6="Yes",IF(ISERROR(IF(AND(LEN(TRIM(K78))=0,K$6="Yes",FIND("_",$A78)),"!&amp;")="!&amp;")," ","!&amp;"),IF(ISERROR(IF(AND(FIND("&amp;",J78),K$6="No",FIND("_",$A78)),"!&amp;")="!&amp;")," ","!&amp;")),IF(LEN(TRIM(K78)),IF(AND(NOT(ISERROR(FIND("!o",$A78))),IF(K78=K$15,TRUE())),"!O",IF(AND(NOT(ISERROR(FIND("!c",$A78))),IF(K78=K$16,TRUE())),"!C",IF(AND(NOT(ISERROR(FIND("!y",$A78))),IF(K78=K$17,TRUE())),"!Y",IF(AND(NOT(ISERROR(FIND("!n",$A78))),IF(K78=K$18,TRUE())),"!N",IF(AND(NOT(ISERROR(FIND("!d",$A78))),IF(K78=K$19,TRUE())),"!D",IF(AND(NOT(ISERROR(FIND("d-",$A78))),IF(K78&lt;&gt;K77,TRUE())),"!-",IF(OR(AND($A78=$A77,K78=K77),AND($A78=$A76,K78=K76),AND($A78=$A75,K78=K75),AND($A78=$A74,K78=K74),AND($A78=$A73,K78=K73),AND($A78=$A72,K78=K72),AND($A78=$A71,K78=K71),AND($A78=$A70,K78=K70),AND($A78=$A69,K78=K69),AND($A78=$A68,K78=K68),AND($A78=$A67,K78=K67),AND($A78=$A66,K78=K66),AND($A78=$A65,K78=K65)),"!+",""))))))),"")))," ")</f>
        <v/>
      </c>
      <c r="M78" s="96" t="s">
        <v>879</v>
      </c>
      <c r="N78" s="47" t="str">
        <f aca="false">IF(OR(N$6="No",ISERROR(FIND("&amp;",M78)),ISERROR(FIND("_",$A78)))," ",LOWER(MID(M78,FIND("&amp;",M78)+1,1)))</f>
        <v>s</v>
      </c>
      <c r="O78" s="61" t="str">
        <f aca="false">IF(LEN(TRIM($B78)),IF(LEN(TRIM(M78))=0,"!!",IF(ISERROR(AND(FIND("&amp;",M78),FIND("Yes",N$6),FIND("_",$A78))),IF(N$6="Yes",IF(ISERROR(IF(AND(LEN(TRIM(N78))=0,N$6="Yes",FIND("_",$A78)),"!&amp;")="!&amp;")," ","!&amp;"),IF(ISERROR(IF(AND(FIND("&amp;",M78),N$6="No",FIND("_",$A78)),"!&amp;")="!&amp;")," ","!&amp;")),IF(LEN(TRIM(N78)),IF(AND(NOT(ISERROR(FIND("!o",$A78))),IF(N78=N$15,TRUE())),"!O",IF(AND(NOT(ISERROR(FIND("!c",$A78))),IF(N78=N$16,TRUE())),"!C",IF(AND(NOT(ISERROR(FIND("!y",$A78))),IF(N78=N$17,TRUE())),"!Y",IF(AND(NOT(ISERROR(FIND("!n",$A78))),IF(N78=N$18,TRUE())),"!N",IF(AND(NOT(ISERROR(FIND("!d",$A78))),IF(N78=N$19,TRUE())),"!D",IF(AND(NOT(ISERROR(FIND("d-",$A78))),IF(N78&lt;&gt;N77,TRUE())),"!-",IF(OR(AND($A78=$A77,N78=N77),AND($A78=$A76,N78=N76),AND($A78=$A75,N78=N75),AND($A78=$A74,N78=N74),AND($A78=$A73,N78=N73),AND($A78=$A72,N78=N72),AND($A78=$A71,N78=N71),AND($A78=$A70,N78=N70),AND($A78=$A69,N78=N69),AND($A78=$A68,N78=N68),AND($A78=$A67,N78=N67),AND($A78=$A66,N78=N66),AND($A78=$A65,N78=N65)),"!+",""))))))),"")))," ")</f>
        <v/>
      </c>
      <c r="P78" s="96" t="s">
        <v>880</v>
      </c>
      <c r="Q78" s="47" t="str">
        <f aca="false">IF(OR(Q$6="No",ISERROR(FIND("&amp;",P78)),ISERROR(FIND("_",$A78)))," ",LOWER(MID(P78,FIND("&amp;",P78)+1,1)))</f>
        <v>w</v>
      </c>
      <c r="R78" s="61" t="str">
        <f aca="false">IF(LEN(TRIM($B78)),IF(LEN(TRIM(P78))=0,"!!",IF(ISERROR(AND(FIND("&amp;",P78),FIND("Yes",Q$6),FIND("_",$A78))),IF(Q$6="Yes",IF(ISERROR(IF(AND(LEN(TRIM(Q78))=0,Q$6="Yes",FIND("_",$A78)),"!&amp;")="!&amp;")," ","!&amp;"),IF(ISERROR(IF(AND(FIND("&amp;",P78),Q$6="No",FIND("_",$A78)),"!&amp;")="!&amp;")," ","!&amp;")),IF(LEN(TRIM(Q78)),IF(AND(NOT(ISERROR(FIND("!o",$A78))),IF(Q78=Q$15,TRUE())),"!O",IF(AND(NOT(ISERROR(FIND("!c",$A78))),IF(Q78=Q$16,TRUE())),"!C",IF(AND(NOT(ISERROR(FIND("!y",$A78))),IF(Q78=Q$17,TRUE())),"!Y",IF(AND(NOT(ISERROR(FIND("!n",$A78))),IF(Q78=Q$18,TRUE())),"!N",IF(AND(NOT(ISERROR(FIND("!d",$A78))),IF(Q78=Q$19,TRUE())),"!D",IF(AND(NOT(ISERROR(FIND("d-",$A78))),IF(Q78&lt;&gt;Q77,TRUE())),"!-",IF(OR(AND($A78=$A77,Q78=Q77),AND($A78=$A76,Q78=Q76),AND($A78=$A75,Q78=Q75),AND($A78=$A74,Q78=Q74),AND($A78=$A73,Q78=Q73),AND($A78=$A72,Q78=Q72),AND($A78=$A71,Q78=Q71),AND($A78=$A70,Q78=Q70),AND($A78=$A69,Q78=Q69),AND($A78=$A68,Q78=Q68),AND($A78=$A67,Q78=Q67),AND($A78=$A66,Q78=Q66),AND($A78=$A65,Q78=Q65)),"!+",""))))))),"")))," ")</f>
        <v/>
      </c>
      <c r="S78" s="97" t="s">
        <v>881</v>
      </c>
      <c r="T78" s="47" t="str">
        <f aca="false">IF(OR(T$6="No",ISERROR(FIND("&amp;",S78)),ISERROR(FIND("_",$A78)))," ",LOWER(MID(S78,FIND("&amp;",S78)+1,1)))</f>
        <v>w</v>
      </c>
      <c r="U78" s="61" t="str">
        <f aca="false">IF(LEN(TRIM($B78)),IF(LEN(TRIM(S78))=0,"!!",IF(ISERROR(AND(FIND("&amp;",S78),FIND("Yes",T$6),FIND("_",$A78))),IF(T$6="Yes",IF(ISERROR(IF(AND(LEN(TRIM(T78))=0,T$6="Yes",FIND("_",$A78)),"!&amp;")="!&amp;")," ","!&amp;"),IF(ISERROR(IF(AND(FIND("&amp;",S78),T$6="No",FIND("_",$A78)),"!&amp;")="!&amp;")," ","!&amp;")),IF(LEN(TRIM(T78)),IF(AND(NOT(ISERROR(FIND("!o",$A78))),IF(T78=T$15,TRUE())),"!O",IF(AND(NOT(ISERROR(FIND("!c",$A78))),IF(T78=T$16,TRUE())),"!C",IF(AND(NOT(ISERROR(FIND("!y",$A78))),IF(T78=T$17,TRUE())),"!Y",IF(AND(NOT(ISERROR(FIND("!n",$A78))),IF(T78=T$18,TRUE())),"!N",IF(AND(NOT(ISERROR(FIND("!d",$A78))),IF(T78=T$19,TRUE())),"!D",IF(AND(NOT(ISERROR(FIND("d-",$A78))),IF(T78&lt;&gt;T77,TRUE())),"!-",IF(OR(AND($A78=$A77,T78=T77),AND($A78=$A76,T78=T76),AND($A78=$A75,T78=T75),AND($A78=$A74,T78=T74),AND($A78=$A73,T78=T73),AND($A78=$A72,T78=T72),AND($A78=$A71,T78=T71),AND($A78=$A70,T78=T70),AND($A78=$A69,T78=T69),AND($A78=$A68,T78=T68),AND($A78=$A67,T78=T67),AND($A78=$A66,T78=T66),AND($A78=$A65,T78=T65)),"!+",""))))))),"")))," ")</f>
        <v/>
      </c>
      <c r="V78" s="96" t="s">
        <v>882</v>
      </c>
      <c r="W78" s="47" t="str">
        <f aca="false">IF(OR(W$6="No",ISERROR(FIND("&amp;",V78)),ISERROR(FIND("_",$A78)))," ",LOWER(MID(V78,FIND("&amp;",V78)+1,1)))</f>
        <v>w</v>
      </c>
      <c r="X78" s="61" t="str">
        <f aca="false">IF(LEN(TRIM($B78)),IF(LEN(TRIM(V78))=0,"!!",IF(ISERROR(AND(FIND("&amp;",V78),FIND("Yes",W$6),FIND("_",$A78))),IF(W$6="Yes",IF(ISERROR(IF(AND(LEN(TRIM(W78))=0,W$6="Yes",FIND("_",$A78)),"!&amp;")="!&amp;")," ","!&amp;"),IF(ISERROR(IF(AND(FIND("&amp;",V78),W$6="No",FIND("_",$A78)),"!&amp;")="!&amp;")," ","!&amp;")),IF(LEN(TRIM(W78)),IF(AND(NOT(ISERROR(FIND("!o",$A78))),IF(W78=W$15,TRUE())),"!O",IF(AND(NOT(ISERROR(FIND("!c",$A78))),IF(W78=W$16,TRUE())),"!C",IF(AND(NOT(ISERROR(FIND("!y",$A78))),IF(W78=W$17,TRUE())),"!Y",IF(AND(NOT(ISERROR(FIND("!n",$A78))),IF(W78=W$18,TRUE())),"!N",IF(AND(NOT(ISERROR(FIND("!d",$A78))),IF(W78=W$19,TRUE())),"!D",IF(AND(NOT(ISERROR(FIND("d-",$A78))),IF(W78&lt;&gt;W77,TRUE())),"!-",IF(OR(AND($A78=$A77,W78=W77),AND($A78=$A76,W78=W76),AND($A78=$A75,W78=W75),AND($A78=$A74,W78=W74),AND($A78=$A73,W78=W73),AND($A78=$A72,W78=W72),AND($A78=$A71,W78=W71),AND($A78=$A70,W78=W70),AND($A78=$A69,W78=W69),AND($A78=$A68,W78=W68),AND($A78=$A67,W78=W67),AND($A78=$A66,W78=W66),AND($A78=$A65,W78=W65)),"!+",""))))))),"")))," ")</f>
        <v/>
      </c>
      <c r="Y78" s="96" t="s">
        <v>883</v>
      </c>
      <c r="Z78" s="47" t="str">
        <f aca="false">IF(OR(Z$6="No",ISERROR(FIND("&amp;",Y78)),ISERROR(FIND("_",$A78)))," ",LOWER(MID(Y78,FIND("&amp;",Y78)+1,1)))</f>
        <v>w</v>
      </c>
      <c r="AA78" s="61" t="str">
        <f aca="false">IF(LEN(TRIM($B78)),IF(LEN(TRIM(Y78))=0,"!!",IF(ISERROR(AND(FIND("&amp;",Y78),FIND("Yes",Z$6),FIND("_",$A78))),IF(Z$6="Yes",IF(ISERROR(IF(AND(LEN(TRIM(Z78))=0,Z$6="Yes",FIND("_",$A78)),"!&amp;")="!&amp;")," ","!&amp;"),IF(ISERROR(IF(AND(FIND("&amp;",Y78),Z$6="No",FIND("_",$A78)),"!&amp;")="!&amp;")," ","!&amp;")),IF(LEN(TRIM(Z78)),IF(AND(NOT(ISERROR(FIND("!o",$A78))),IF(Z78=Z$15,TRUE())),"!O",IF(AND(NOT(ISERROR(FIND("!c",$A78))),IF(Z78=Z$16,TRUE())),"!C",IF(AND(NOT(ISERROR(FIND("!y",$A78))),IF(Z78=Z$17,TRUE())),"!Y",IF(AND(NOT(ISERROR(FIND("!n",$A78))),IF(Z78=Z$18,TRUE())),"!N",IF(AND(NOT(ISERROR(FIND("!d",$A78))),IF(Z78=Z$19,TRUE())),"!D",IF(AND(NOT(ISERROR(FIND("d-",$A78))),IF(Z78&lt;&gt;Z77,TRUE())),"!-",IF(OR(AND($A78=$A77,Z78=Z77),AND($A78=$A76,Z78=Z76),AND($A78=$A75,Z78=Z75),AND($A78=$A74,Z78=Z74),AND($A78=$A73,Z78=Z73),AND($A78=$A72,Z78=Z72),AND($A78=$A71,Z78=Z71),AND($A78=$A70,Z78=Z70),AND($A78=$A69,Z78=Z69),AND($A78=$A68,Z78=Z68),AND($A78=$A67,Z78=Z67),AND($A78=$A66,Z78=Z66),AND($A78=$A65,Z78=Z65)),"!+",""))))))),"")))," ")</f>
        <v/>
      </c>
      <c r="AB78" s="98" t="s">
        <v>884</v>
      </c>
      <c r="AC78" s="47" t="str">
        <f aca="false">IF(OR(AC$6="No",ISERROR(FIND("&amp;",AB78)),ISERROR(FIND("_",$A78)))," ",LOWER(MID(AB78,FIND("&amp;",AB78)+1,1)))</f>
        <v> </v>
      </c>
      <c r="AD78" s="61" t="str">
        <f aca="false">IF(LEN(TRIM($B78)),IF(LEN(TRIM(AB78))=0,"!!",IF(ISERROR(AND(FIND("&amp;",AB78),FIND("Yes",AC$6),FIND("_",$A78))),IF(AC$6="Yes",IF(ISERROR(IF(AND(LEN(TRIM(AC78))=0,AC$6="Yes",FIND("_",$A78)),"!&amp;")="!&amp;")," ","!&amp;"),IF(ISERROR(IF(AND(FIND("&amp;",AB78),AC$6="No",FIND("_",$A78)),"!&amp;")="!&amp;")," ","!&amp;")),IF(LEN(TRIM(AC78)),IF(AND(NOT(ISERROR(FIND("!o",$A78))),IF(AC78=AC$15,TRUE())),"!O",IF(AND(NOT(ISERROR(FIND("!c",$A78))),IF(AC78=AC$16,TRUE())),"!C",IF(AND(NOT(ISERROR(FIND("!y",$A78))),IF(AC78=AC$17,TRUE())),"!Y",IF(AND(NOT(ISERROR(FIND("!n",$A78))),IF(AC78=AC$18,TRUE())),"!N",IF(AND(NOT(ISERROR(FIND("!d",$A78))),IF(AC78=AC$19,TRUE())),"!D",IF(AND(NOT(ISERROR(FIND("d-",$A78))),IF(AC78&lt;&gt;AC77,TRUE())),"!-",IF(OR(AND($A78=$A77,AC78=AC77),AND($A78=$A76,AC78=AC76),AND($A78=$A75,AC78=AC75),AND($A78=$A74,AC78=AC74),AND($A78=$A73,AC78=AC73),AND($A78=$A72,AC78=AC72),AND($A78=$A71,AC78=AC71),AND($A78=$A70,AC78=AC70),AND($A78=$A69,AC78=AC69),AND($A78=$A68,AC78=AC68),AND($A78=$A67,AC78=AC67),AND($A78=$A66,AC78=AC66),AND($A78=$A65,AC78=AC65)),"!+",""))))))),"")))," ")</f>
        <v> </v>
      </c>
      <c r="AE78" s="99" t="s">
        <v>885</v>
      </c>
      <c r="AF78" s="47" t="str">
        <f aca="false">IF(OR(AF$6="No",ISERROR(FIND("&amp;",AE78)),ISERROR(FIND("_",$A78)))," ",LOWER(MID(AE78,FIND("&amp;",AE78)+1,1)))</f>
        <v>s</v>
      </c>
      <c r="AG78" s="61" t="str">
        <f aca="false">IF(LEN(TRIM($B78)),IF(LEN(TRIM(AE78))=0,"!!",IF(ISERROR(AND(FIND("&amp;",AE78),FIND("Yes",AF$6),FIND("_",$A78))),IF(AF$6="Yes",IF(ISERROR(IF(AND(LEN(TRIM(AF78))=0,AF$6="Yes",FIND("_",$A78)),"!&amp;")="!&amp;")," ","!&amp;"),IF(ISERROR(IF(AND(FIND("&amp;",AE78),AF$6="No",FIND("_",$A78)),"!&amp;")="!&amp;")," ","!&amp;")),IF(LEN(TRIM(AF78)),IF(AND(NOT(ISERROR(FIND("!o",$A78))),IF(AF78=AF$15,TRUE())),"!O",IF(AND(NOT(ISERROR(FIND("!c",$A78))),IF(AF78=AF$16,TRUE())),"!C",IF(AND(NOT(ISERROR(FIND("!y",$A78))),IF(AF78=AF$17,TRUE())),"!Y",IF(AND(NOT(ISERROR(FIND("!n",$A78))),IF(AF78=AF$18,TRUE())),"!N",IF(AND(NOT(ISERROR(FIND("!d",$A78))),IF(AF78=AF$19,TRUE())),"!D",IF(AND(NOT(ISERROR(FIND("d-",$A78))),IF(AF78&lt;&gt;AF77,TRUE())),"!-",IF(OR(AND($A78=$A77,AF78=AF77),AND($A78=$A76,AF78=AF76),AND($A78=$A75,AF78=AF75),AND($A78=$A74,AF78=AF74),AND($A78=$A73,AF78=AF73),AND($A78=$A72,AF78=AF72),AND($A78=$A71,AF78=AF71),AND($A78=$A70,AF78=AF70),AND($A78=$A69,AF78=AF69),AND($A78=$A68,AF78=AF68),AND($A78=$A67,AF78=AF67),AND($A78=$A66,AF78=AF66),AND($A78=$A65,AF78=AF65)),"!+",""))))))),"")))," ")</f>
        <v/>
      </c>
      <c r="AH78" s="96" t="s">
        <v>886</v>
      </c>
      <c r="AI78" s="47" t="str">
        <f aca="false">IF(OR(AI$6="No",ISERROR(FIND("&amp;",AH78)),ISERROR(FIND("_",$A78)))," ",LOWER(MID(AH78,FIND("&amp;",AH78)+1,1)))</f>
        <v>s</v>
      </c>
      <c r="AJ78" s="61" t="str">
        <f aca="false">IF(LEN(TRIM($B78)),IF(LEN(TRIM(AH78))=0,"!!",IF(ISERROR(AND(FIND("&amp;",AH78),FIND("Yes",AI$6),FIND("_",$A78))),IF(AI$6="Yes",IF(ISERROR(IF(AND(LEN(TRIM(AI78))=0,AI$6="Yes",FIND("_",$A78)),"!&amp;")="!&amp;")," ","!&amp;"),IF(ISERROR(IF(AND(FIND("&amp;",AH78),AI$6="No",FIND("_",$A78)),"!&amp;")="!&amp;")," ","!&amp;")),IF(LEN(TRIM(AI78)),IF(AND(NOT(ISERROR(FIND("!o",$A78))),IF(AI78=AI$15,TRUE())),"!O",IF(AND(NOT(ISERROR(FIND("!c",$A78))),IF(AI78=AI$16,TRUE())),"!C",IF(AND(NOT(ISERROR(FIND("!y",$A78))),IF(AI78=AI$17,TRUE())),"!Y",IF(AND(NOT(ISERROR(FIND("!n",$A78))),IF(AI78=AI$18,TRUE())),"!N",IF(AND(NOT(ISERROR(FIND("!d",$A78))),IF(AI78=AI$19,TRUE())),"!D",IF(AND(NOT(ISERROR(FIND("d-",$A78))),IF(AI78&lt;&gt;AI77,TRUE())),"!-",IF(OR(AND($A78=$A77,AI78=AI77),AND($A78=$A76,AI78=AI76),AND($A78=$A75,AI78=AI75),AND($A78=$A74,AI78=AI74),AND($A78=$A73,AI78=AI73),AND($A78=$A72,AI78=AI72),AND($A78=$A71,AI78=AI71),AND($A78=$A70,AI78=AI70),AND($A78=$A69,AI78=AI69),AND($A78=$A68,AI78=AI68),AND($A78=$A67,AI78=AI67),AND($A78=$A66,AI78=AI66),AND($A78=$A65,AI78=AI65)),"!+",""))))))),"")))," ")</f>
        <v/>
      </c>
      <c r="AK78" s="100" t="s">
        <v>887</v>
      </c>
      <c r="AL78" s="47" t="str">
        <f aca="false">IF(OR(AL$6="No",ISERROR(FIND("&amp;",AK78)),ISERROR(FIND("_",$A78)))," ",LOWER(MID(AK78,FIND("&amp;",AK78)+1,1)))</f>
        <v> </v>
      </c>
      <c r="AM78" s="61" t="str">
        <f aca="false">IF(LEN(TRIM($B78)),IF(LEN(TRIM(AK78))=0,"!!",IF(ISERROR(AND(FIND("&amp;",AK78),FIND("Yes",AL$6),FIND("_",$A78))),IF(AL$6="Yes",IF(ISERROR(IF(AND(LEN(TRIM(AL78))=0,AL$6="Yes",FIND("_",$A78)),"!&amp;")="!&amp;")," ","!&amp;"),IF(ISERROR(IF(AND(FIND("&amp;",AK78),AL$6="No",FIND("_",$A78)),"!&amp;")="!&amp;")," ","!&amp;")),IF(LEN(TRIM(AL78)),IF(AND(NOT(ISERROR(FIND("!o",$A78))),IF(AL78=AL$15,TRUE())),"!O",IF(AND(NOT(ISERROR(FIND("!c",$A78))),IF(AL78=AL$16,TRUE())),"!C",IF(AND(NOT(ISERROR(FIND("!y",$A78))),IF(AL78=AL$17,TRUE())),"!Y",IF(AND(NOT(ISERROR(FIND("!n",$A78))),IF(AL78=AL$18,TRUE())),"!N",IF(AND(NOT(ISERROR(FIND("!d",$A78))),IF(AL78=AL$19,TRUE())),"!D",IF(AND(NOT(ISERROR(FIND("d-",$A78))),IF(AL78&lt;&gt;AL77,TRUE())),"!-",IF(OR(AND($A78=$A77,AL78=AL77),AND($A78=$A76,AL78=AL76),AND($A78=$A75,AL78=AL75),AND($A78=$A74,AL78=AL74),AND($A78=$A73,AL78=AL73),AND($A78=$A72,AL78=AL72),AND($A78=$A71,AL78=AL71),AND($A78=$A70,AL78=AL70),AND($A78=$A69,AL78=AL69),AND($A78=$A68,AL78=AL68),AND($A78=$A67,AL78=AL67),AND($A78=$A66,AL78=AL66),AND($A78=$A65,AL78=AL65)),"!+",""))))))),"")))," ")</f>
        <v> </v>
      </c>
      <c r="AN78" s="96" t="s">
        <v>888</v>
      </c>
      <c r="AO78" s="47" t="str">
        <f aca="false">IF(OR(AO$6="No",ISERROR(FIND("&amp;",AN78)),ISERROR(FIND("_",$A78)))," ",LOWER(MID(AN78,FIND("&amp;",AN78)+1,1)))</f>
        <v>d</v>
      </c>
      <c r="AP78" s="61" t="str">
        <f aca="false">IF(LEN(TRIM($B78)),IF(LEN(TRIM(AN78))=0,"!!",IF(ISERROR(AND(FIND("&amp;",AN78),FIND("Yes",AO$6),FIND("_",$A78))),IF(AO$6="Yes",IF(ISERROR(IF(AND(LEN(TRIM(AO78))=0,AO$6="Yes",FIND("_",$A78)),"!&amp;")="!&amp;")," ","!&amp;"),IF(ISERROR(IF(AND(FIND("&amp;",AN78),AO$6="No",FIND("_",$A78)),"!&amp;")="!&amp;")," ","!&amp;")),IF(LEN(TRIM(AO78)),IF(AND(NOT(ISERROR(FIND("!o",$A78))),IF(AO78=AO$15,TRUE())),"!O",IF(AND(NOT(ISERROR(FIND("!c",$A78))),IF(AO78=AO$16,TRUE())),"!C",IF(AND(NOT(ISERROR(FIND("!y",$A78))),IF(AO78=AO$17,TRUE())),"!Y",IF(AND(NOT(ISERROR(FIND("!n",$A78))),IF(AO78=AO$18,TRUE())),"!N",IF(AND(NOT(ISERROR(FIND("!d",$A78))),IF(AO78=AO$19,TRUE())),"!D",IF(AND(NOT(ISERROR(FIND("d-",$A78))),IF(AO78&lt;&gt;AO77,TRUE())),"!-",IF(OR(AND($A78=$A77,AO78=AO77),AND($A78=$A76,AO78=AO76),AND($A78=$A75,AO78=AO75),AND($A78=$A74,AO78=AO74),AND($A78=$A73,AO78=AO73),AND($A78=$A72,AO78=AO72),AND($A78=$A71,AO78=AO71),AND($A78=$A70,AO78=AO70),AND($A78=$A69,AO78=AO69),AND($A78=$A68,AO78=AO68),AND($A78=$A67,AO78=AO67),AND($A78=$A66,AO78=AO66),AND($A78=$A65,AO78=AO65)),"!+",""))))))),"")))," ")</f>
        <v/>
      </c>
      <c r="AQ78" s="96" t="s">
        <v>889</v>
      </c>
      <c r="AR78" s="47" t="str">
        <f aca="false">IF(OR(AR$6="No",ISERROR(FIND("&amp;",AQ78)),ISERROR(FIND("_",$A78)))," ",LOWER(MID(AQ78,FIND("&amp;",AQ78)+1,1)))</f>
        <v>w</v>
      </c>
      <c r="AS78" s="61" t="str">
        <f aca="false">IF(LEN(TRIM($B78)),IF(LEN(TRIM(AQ78))=0,"!!",IF(ISERROR(AND(FIND("&amp;",AQ78),FIND("Yes",AR$6),FIND("_",$A78))),IF(AR$6="Yes",IF(ISERROR(IF(AND(LEN(TRIM(AR78))=0,AR$6="Yes",FIND("_",$A78)),"!&amp;")="!&amp;")," ","!&amp;"),IF(ISERROR(IF(AND(FIND("&amp;",AQ78),AR$6="No",FIND("_",$A78)),"!&amp;")="!&amp;")," ","!&amp;")),IF(LEN(TRIM(AR78)),IF(AND(NOT(ISERROR(FIND("!o",$A78))),IF(AR78=AR$15,TRUE())),"!O",IF(AND(NOT(ISERROR(FIND("!c",$A78))),IF(AR78=AR$16,TRUE())),"!C",IF(AND(NOT(ISERROR(FIND("!y",$A78))),IF(AR78=AR$17,TRUE())),"!Y",IF(AND(NOT(ISERROR(FIND("!n",$A78))),IF(AR78=AR$18,TRUE())),"!N",IF(AND(NOT(ISERROR(FIND("!d",$A78))),IF(AR78=AR$19,TRUE())),"!D",IF(AND(NOT(ISERROR(FIND("d-",$A78))),IF(AR78&lt;&gt;AR77,TRUE())),"!-",IF(OR(AND($A78=$A77,AR78=AR77),AND($A78=$A76,AR78=AR76),AND($A78=$A75,AR78=AR75),AND($A78=$A74,AR78=AR74),AND($A78=$A73,AR78=AR73),AND($A78=$A72,AR78=AR72),AND($A78=$A71,AR78=AR71),AND($A78=$A70,AR78=AR70),AND($A78=$A69,AR78=AR69),AND($A78=$A68,AR78=AR68),AND($A78=$A67,AR78=AR67),AND($A78=$A66,AR78=AR66),AND($A78=$A65,AR78=AR65)),"!+",""))))))),"")))," ")</f>
        <v/>
      </c>
      <c r="AT78" s="101" t="s">
        <v>890</v>
      </c>
      <c r="AU78" s="47" t="str">
        <f aca="false">IF(OR(AU$6="No",ISERROR(FIND("&amp;",AT78)),ISERROR(FIND("_",$A78)))," ",LOWER(MID(AT78,FIND("&amp;",AT78)+1,1)))</f>
        <v>к</v>
      </c>
      <c r="AV78" s="61" t="str">
        <f aca="false">IF(LEN(TRIM($B78)),IF(LEN(TRIM(AT78))=0,"!!",IF(ISERROR(AND(FIND("&amp;",AT78),FIND("Yes",AU$6),FIND("_",$A78))),IF(AU$6="Yes",IF(ISERROR(IF(AND(LEN(TRIM(AU78))=0,AU$6="Yes",FIND("_",$A78)),"!&amp;")="!&amp;")," ","!&amp;"),IF(ISERROR(IF(AND(FIND("&amp;",AT78),AU$6="No",FIND("_",$A78)),"!&amp;")="!&amp;")," ","!&amp;")),IF(LEN(TRIM(AU78)),IF(AND(NOT(ISERROR(FIND("!o",$A78))),IF(AU78=AU$15,TRUE())),"!O",IF(AND(NOT(ISERROR(FIND("!c",$A78))),IF(AU78=AU$16,TRUE())),"!C",IF(AND(NOT(ISERROR(FIND("!y",$A78))),IF(AU78=AU$17,TRUE())),"!Y",IF(AND(NOT(ISERROR(FIND("!n",$A78))),IF(AU78=AU$18,TRUE())),"!N",IF(AND(NOT(ISERROR(FIND("!d",$A78))),IF(AU78=AU$19,TRUE())),"!D",IF(AND(NOT(ISERROR(FIND("d-",$A78))),IF(AU78&lt;&gt;AU77,TRUE())),"!-",IF(OR(AND($A78=$A77,AU78=AU77),AND($A78=$A76,AU78=AU76),AND($A78=$A75,AU78=AU75),AND($A78=$A74,AU78=AU74),AND($A78=$A73,AU78=AU73),AND($A78=$A72,AU78=AU72),AND($A78=$A71,AU78=AU71),AND($A78=$A70,AU78=AU70),AND($A78=$A69,AU78=AU69),AND($A78=$A68,AU78=AU68),AND($A78=$A67,AU78=AU67),AND($A78=$A66,AU78=AU66),AND($A78=$A65,AU78=AU65)),"!+",""))))))),"")))," ")</f>
        <v/>
      </c>
      <c r="AW78" s="96" t="s">
        <v>891</v>
      </c>
      <c r="AX78" s="47" t="str">
        <f aca="false">IF(OR(AX$6="No",ISERROR(FIND("&amp;",AW78)),ISERROR(FIND("_",$A78)))," ",LOWER(MID(AW78,FIND("&amp;",AW78)+1,1)))</f>
        <v>i</v>
      </c>
      <c r="AY78" s="61" t="str">
        <f aca="false">IF(LEN(TRIM($B78)),IF(LEN(TRIM(AW78))=0,"!!",IF(ISERROR(AND(FIND("&amp;",AW78),FIND("Yes",AX$6),FIND("_",$A78))),IF(AX$6="Yes",IF(ISERROR(IF(AND(LEN(TRIM(AX78))=0,AX$6="Yes",FIND("_",$A78)),"!&amp;")="!&amp;")," ","!&amp;"),IF(ISERROR(IF(AND(FIND("&amp;",AW78),AX$6="No",FIND("_",$A78)),"!&amp;")="!&amp;")," ","!&amp;")),IF(LEN(TRIM(AX78)),IF(AND(NOT(ISERROR(FIND("!o",$A78))),IF(AX78=AX$15,TRUE())),"!O",IF(AND(NOT(ISERROR(FIND("!c",$A78))),IF(AX78=AX$16,TRUE())),"!C",IF(AND(NOT(ISERROR(FIND("!y",$A78))),IF(AX78=AX$17,TRUE())),"!Y",IF(AND(NOT(ISERROR(FIND("!n",$A78))),IF(AX78=AX$18,TRUE())),"!N",IF(AND(NOT(ISERROR(FIND("!d",$A78))),IF(AX78=AX$19,TRUE())),"!D",IF(AND(NOT(ISERROR(FIND("d-",$A78))),IF(AX78&lt;&gt;AX77,TRUE())),"!-",IF(OR(AND($A78=$A77,AX78=AX77),AND($A78=$A76,AX78=AX76),AND($A78=$A75,AX78=AX75),AND($A78=$A74,AX78=AX74),AND($A78=$A73,AX78=AX73),AND($A78=$A72,AX78=AX72),AND($A78=$A71,AX78=AX71),AND($A78=$A70,AX78=AX70),AND($A78=$A69,AX78=AX69),AND($A78=$A68,AX78=AX68),AND($A78=$A67,AX78=AX67),AND($A78=$A66,AX78=AX66),AND($A78=$A65,AX78=AX65)),"!+",""))))))),"")))," ")</f>
        <v/>
      </c>
      <c r="AZ78" s="96" t="str">
        <f aca="false">SUBSTITUTE($D78,"&amp;","")</f>
        <v>Start with Windows</v>
      </c>
      <c r="BA78" s="47" t="str">
        <f aca="false">IF(OR(BA$6="No",ISERROR(FIND("&amp;",AZ78)),ISERROR(FIND("_",$A78)))," ",LOWER(MID(AZ78,FIND("&amp;",AZ78)+1,1)))</f>
        <v> </v>
      </c>
      <c r="BB78" s="61" t="str">
        <f aca="false">IF(LEN(TRIM($B78)),IF(LEN(TRIM(AZ78))=0,"!!",IF(ISERROR(AND(FIND("&amp;",AZ78),FIND("Yes",BA$6),FIND("_",$A78))),IF(BA$6="Yes",IF(ISERROR(IF(AND(LEN(TRIM(BA78))=0,BA$6="Yes",FIND("_",$A78)),"!&amp;")="!&amp;")," ","!&amp;"),IF(ISERROR(IF(AND(FIND("&amp;",AZ78),BA$6="No",FIND("_",$A78)),"!&amp;")="!&amp;")," ","!&amp;")),IF(LEN(TRIM(BA78)),IF(AND(NOT(ISERROR(FIND("!o",$A78))),IF(BA78=BA$15,TRUE())),"!O",IF(AND(NOT(ISERROR(FIND("!c",$A78))),IF(BA78=BA$16,TRUE())),"!C",IF(AND(NOT(ISERROR(FIND("!y",$A78))),IF(BA78=BA$17,TRUE())),"!Y",IF(AND(NOT(ISERROR(FIND("!n",$A78))),IF(BA78=BA$18,TRUE())),"!N",IF(AND(NOT(ISERROR(FIND("!d",$A78))),IF(BA78=BA$19,TRUE())),"!D",IF(AND(NOT(ISERROR(FIND("d-",$A78))),IF(BA78&lt;&gt;BA77,TRUE())),"!-",IF(OR(AND($A78=$A77,BA78=BA77),AND($A78=$A76,BA78=BA76),AND($A78=$A75,BA78=BA75),AND($A78=$A74,BA78=BA74),AND($A78=$A73,BA78=BA73),AND($A78=$A72,BA78=BA72),AND($A78=$A71,BA78=BA71),AND($A78=$A70,BA78=BA70),AND($A78=$A69,BA78=BA69),AND($A78=$A68,BA78=BA68),AND($A78=$A67,BA78=BA67),AND($A78=$A66,BA78=BA66),AND($A78=$A65,BA78=BA65)),"!+",""))))))),"")))," ")</f>
        <v>!&amp;</v>
      </c>
    </row>
    <row collapsed="false" customFormat="false" customHeight="true" hidden="false" ht="12.75" outlineLevel="0" r="79">
      <c r="A79" s="47" t="s">
        <v>874</v>
      </c>
      <c r="B79" s="41" t="s">
        <v>133</v>
      </c>
      <c r="C79" s="50" t="s">
        <v>892</v>
      </c>
      <c r="D79" s="96" t="s">
        <v>893</v>
      </c>
      <c r="E79" s="47" t="str">
        <f aca="false">IF(OR(E$6="No",ISERROR(FIND("&amp;",D79)),ISERROR(FIND("_",$A79)))," ",LOWER(MID(D79,FIND("&amp;",D79)+1,1)))</f>
        <v>m</v>
      </c>
      <c r="F79" s="61" t="str">
        <f aca="false">IF(LEN(TRIM($B79)),IF(LEN(TRIM(D79))=0,"!!",IF(ISERROR(AND(FIND("&amp;",D79),FIND("Yes",E$6),FIND("_",$A79))),IF(E$6="Yes",IF(ISERROR(IF(AND(LEN(TRIM(E79))=0,E$6="Yes",FIND("_",$A79)),"!&amp;")="!&amp;")," ","!&amp;"),IF(ISERROR(IF(AND(FIND("&amp;",D79),E$6="No",FIND("_",$A79)),"!&amp;")="!&amp;")," ","!&amp;")),IF(LEN(TRIM(E79)),IF(AND(NOT(ISERROR(FIND("!o",$A79))),IF(E79=E$15,TRUE())),"!O",IF(AND(NOT(ISERROR(FIND("!c",$A79))),IF(E79=E$16,TRUE())),"!C",IF(AND(NOT(ISERROR(FIND("!y",$A79))),IF(E79=E$17,TRUE())),"!Y",IF(AND(NOT(ISERROR(FIND("!n",$A79))),IF(E79=E$18,TRUE())),"!N",IF(AND(NOT(ISERROR(FIND("!d",$A79))),IF(E79=E$19,TRUE())),"!D",IF(AND(NOT(ISERROR(FIND("d-",$A79))),IF(E79&lt;&gt;E78,TRUE())),"!-",IF(OR(AND($A79=$A78,E79=E78),AND($A79=$A77,E79=E77),AND($A79=$A76,E79=E76),AND($A79=$A75,E79=E75),AND($A79=$A74,E79=E74),AND($A79=$A73,E79=E73),AND($A79=$A72,E79=E72),AND($A79=$A71,E79=E71),AND($A79=$A70,E79=E70),AND($A79=$A69,E79=E69),AND($A79=$A68,E79=E68),AND($A79=$A67,E79=E67),AND($A79=$A66,E79=E66)),"!+",""))))))),"")))," ")</f>
        <v/>
      </c>
      <c r="G79" s="96" t="s">
        <v>894</v>
      </c>
      <c r="H79" s="47" t="str">
        <f aca="false">IF(OR(H$6="No",ISERROR(FIND("&amp;",G79)),ISERROR(FIND("_",$A79)))," ",LOWER(MID(G79,FIND("&amp;",G79)+1,1)))</f>
        <v>m</v>
      </c>
      <c r="I79" s="61" t="str">
        <f aca="false">IF(LEN(TRIM($B79)),IF(LEN(TRIM(G79))=0,"!!",IF(ISERROR(AND(FIND("&amp;",G79),FIND("Yes",H$6),FIND("_",$A79))),IF(H$6="Yes",IF(ISERROR(IF(AND(LEN(TRIM(H79))=0,H$6="Yes",FIND("_",$A79)),"!&amp;")="!&amp;")," ","!&amp;"),IF(ISERROR(IF(AND(FIND("&amp;",G79),H$6="No",FIND("_",$A79)),"!&amp;")="!&amp;")," ","!&amp;")),IF(LEN(TRIM(H79)),IF(AND(NOT(ISERROR(FIND("!o",$A79))),IF(H79=H$15,TRUE())),"!O",IF(AND(NOT(ISERROR(FIND("!c",$A79))),IF(H79=H$16,TRUE())),"!C",IF(AND(NOT(ISERROR(FIND("!y",$A79))),IF(H79=H$17,TRUE())),"!Y",IF(AND(NOT(ISERROR(FIND("!n",$A79))),IF(H79=H$18,TRUE())),"!N",IF(AND(NOT(ISERROR(FIND("!d",$A79))),IF(H79=H$19,TRUE())),"!D",IF(AND(NOT(ISERROR(FIND("d-",$A79))),IF(H79&lt;&gt;H78,TRUE())),"!-",IF(OR(AND($A79=$A78,H79=H78),AND($A79=$A77,H79=H77),AND($A79=$A76,H79=H76),AND($A79=$A75,H79=H75),AND($A79=$A74,H79=H74),AND($A79=$A73,H79=H73),AND($A79=$A72,H79=H72),AND($A79=$A71,H79=H71),AND($A79=$A70,H79=H70),AND($A79=$A69,H79=H69),AND($A79=$A68,H79=H68),AND($A79=$A67,H79=H67),AND($A79=$A66,H79=H66)),"!+",""))))))),"")))," ")</f>
        <v/>
      </c>
      <c r="J79" s="97" t="s">
        <v>895</v>
      </c>
      <c r="K79" s="47" t="str">
        <f aca="false">IF(OR(K$6="No",ISERROR(FIND("&amp;",J79)),ISERROR(FIND("_",$A79)))," ",LOWER(MID(J79,FIND("&amp;",J79)+1,1)))</f>
        <v>m</v>
      </c>
      <c r="L79" s="61" t="str">
        <f aca="false">IF(LEN(TRIM($B79)),IF(LEN(TRIM(J79))=0,"!!",IF(ISERROR(AND(FIND("&amp;",J79),FIND("Yes",K$6),FIND("_",$A79))),IF(K$6="Yes",IF(ISERROR(IF(AND(LEN(TRIM(K79))=0,K$6="Yes",FIND("_",$A79)),"!&amp;")="!&amp;")," ","!&amp;"),IF(ISERROR(IF(AND(FIND("&amp;",J79),K$6="No",FIND("_",$A79)),"!&amp;")="!&amp;")," ","!&amp;")),IF(LEN(TRIM(K79)),IF(AND(NOT(ISERROR(FIND("!o",$A79))),IF(K79=K$15,TRUE())),"!O",IF(AND(NOT(ISERROR(FIND("!c",$A79))),IF(K79=K$16,TRUE())),"!C",IF(AND(NOT(ISERROR(FIND("!y",$A79))),IF(K79=K$17,TRUE())),"!Y",IF(AND(NOT(ISERROR(FIND("!n",$A79))),IF(K79=K$18,TRUE())),"!N",IF(AND(NOT(ISERROR(FIND("!d",$A79))),IF(K79=K$19,TRUE())),"!D",IF(AND(NOT(ISERROR(FIND("d-",$A79))),IF(K79&lt;&gt;K78,TRUE())),"!-",IF(OR(AND($A79=$A78,K79=K78),AND($A79=$A77,K79=K77),AND($A79=$A76,K79=K76),AND($A79=$A75,K79=K75),AND($A79=$A74,K79=K74),AND($A79=$A73,K79=K73),AND($A79=$A72,K79=K72),AND($A79=$A71,K79=K71),AND($A79=$A70,K79=K70),AND($A79=$A69,K79=K69),AND($A79=$A68,K79=K68),AND($A79=$A67,K79=K67),AND($A79=$A66,K79=K66)),"!+",""))))))),"")))," ")</f>
        <v/>
      </c>
      <c r="M79" s="96" t="s">
        <v>896</v>
      </c>
      <c r="N79" s="47" t="str">
        <f aca="false">IF(OR(N$6="No",ISERROR(FIND("&amp;",M79)),ISERROR(FIND("_",$A79)))," ",LOWER(MID(M79,FIND("&amp;",M79)+1,1)))</f>
        <v>m</v>
      </c>
      <c r="O79" s="61" t="str">
        <f aca="false">IF(LEN(TRIM($B79)),IF(LEN(TRIM(M79))=0,"!!",IF(ISERROR(AND(FIND("&amp;",M79),FIND("Yes",N$6),FIND("_",$A79))),IF(N$6="Yes",IF(ISERROR(IF(AND(LEN(TRIM(N79))=0,N$6="Yes",FIND("_",$A79)),"!&amp;")="!&amp;")," ","!&amp;"),IF(ISERROR(IF(AND(FIND("&amp;",M79),N$6="No",FIND("_",$A79)),"!&amp;")="!&amp;")," ","!&amp;")),IF(LEN(TRIM(N79)),IF(AND(NOT(ISERROR(FIND("!o",$A79))),IF(N79=N$15,TRUE())),"!O",IF(AND(NOT(ISERROR(FIND("!c",$A79))),IF(N79=N$16,TRUE())),"!C",IF(AND(NOT(ISERROR(FIND("!y",$A79))),IF(N79=N$17,TRUE())),"!Y",IF(AND(NOT(ISERROR(FIND("!n",$A79))),IF(N79=N$18,TRUE())),"!N",IF(AND(NOT(ISERROR(FIND("!d",$A79))),IF(N79=N$19,TRUE())),"!D",IF(AND(NOT(ISERROR(FIND("d-",$A79))),IF(N79&lt;&gt;N78,TRUE())),"!-",IF(OR(AND($A79=$A78,N79=N78),AND($A79=$A77,N79=N77),AND($A79=$A76,N79=N76),AND($A79=$A75,N79=N75),AND($A79=$A74,N79=N74),AND($A79=$A73,N79=N73),AND($A79=$A72,N79=N72),AND($A79=$A71,N79=N71),AND($A79=$A70,N79=N70),AND($A79=$A69,N79=N69),AND($A79=$A68,N79=N68),AND($A79=$A67,N79=N67),AND($A79=$A66,N79=N66)),"!+",""))))))),"")))," ")</f>
        <v/>
      </c>
      <c r="P79" s="96" t="s">
        <v>897</v>
      </c>
      <c r="Q79" s="47" t="str">
        <f aca="false">IF(OR(Q$6="No",ISERROR(FIND("&amp;",P79)),ISERROR(FIND("_",$A79)))," ",LOWER(MID(P79,FIND("&amp;",P79)+1,1)))</f>
        <v>m</v>
      </c>
      <c r="R79" s="61" t="str">
        <f aca="false">IF(LEN(TRIM($B79)),IF(LEN(TRIM(P79))=0,"!!",IF(ISERROR(AND(FIND("&amp;",P79),FIND("Yes",Q$6),FIND("_",$A79))),IF(Q$6="Yes",IF(ISERROR(IF(AND(LEN(TRIM(Q79))=0,Q$6="Yes",FIND("_",$A79)),"!&amp;")="!&amp;")," ","!&amp;"),IF(ISERROR(IF(AND(FIND("&amp;",P79),Q$6="No",FIND("_",$A79)),"!&amp;")="!&amp;")," ","!&amp;")),IF(LEN(TRIM(Q79)),IF(AND(NOT(ISERROR(FIND("!o",$A79))),IF(Q79=Q$15,TRUE())),"!O",IF(AND(NOT(ISERROR(FIND("!c",$A79))),IF(Q79=Q$16,TRUE())),"!C",IF(AND(NOT(ISERROR(FIND("!y",$A79))),IF(Q79=Q$17,TRUE())),"!Y",IF(AND(NOT(ISERROR(FIND("!n",$A79))),IF(Q79=Q$18,TRUE())),"!N",IF(AND(NOT(ISERROR(FIND("!d",$A79))),IF(Q79=Q$19,TRUE())),"!D",IF(AND(NOT(ISERROR(FIND("d-",$A79))),IF(Q79&lt;&gt;Q78,TRUE())),"!-",IF(OR(AND($A79=$A78,Q79=Q78),AND($A79=$A77,Q79=Q77),AND($A79=$A76,Q79=Q76),AND($A79=$A75,Q79=Q75),AND($A79=$A74,Q79=Q74),AND($A79=$A73,Q79=Q73),AND($A79=$A72,Q79=Q72),AND($A79=$A71,Q79=Q71),AND($A79=$A70,Q79=Q70),AND($A79=$A69,Q79=Q69),AND($A79=$A68,Q79=Q68),AND($A79=$A67,Q79=Q67),AND($A79=$A66,Q79=Q66)),"!+",""))))))),"")))," ")</f>
        <v/>
      </c>
      <c r="S79" s="97" t="s">
        <v>898</v>
      </c>
      <c r="T79" s="47" t="str">
        <f aca="false">IF(OR(T$6="No",ISERROR(FIND("&amp;",S79)),ISERROR(FIND("_",$A79)))," ",LOWER(MID(S79,FIND("&amp;",S79)+1,1)))</f>
        <v>m</v>
      </c>
      <c r="U79" s="61" t="str">
        <f aca="false">IF(LEN(TRIM($B79)),IF(LEN(TRIM(S79))=0,"!!",IF(ISERROR(AND(FIND("&amp;",S79),FIND("Yes",T$6),FIND("_",$A79))),IF(T$6="Yes",IF(ISERROR(IF(AND(LEN(TRIM(T79))=0,T$6="Yes",FIND("_",$A79)),"!&amp;")="!&amp;")," ","!&amp;"),IF(ISERROR(IF(AND(FIND("&amp;",S79),T$6="No",FIND("_",$A79)),"!&amp;")="!&amp;")," ","!&amp;")),IF(LEN(TRIM(T79)),IF(AND(NOT(ISERROR(FIND("!o",$A79))),IF(T79=T$15,TRUE())),"!O",IF(AND(NOT(ISERROR(FIND("!c",$A79))),IF(T79=T$16,TRUE())),"!C",IF(AND(NOT(ISERROR(FIND("!y",$A79))),IF(T79=T$17,TRUE())),"!Y",IF(AND(NOT(ISERROR(FIND("!n",$A79))),IF(T79=T$18,TRUE())),"!N",IF(AND(NOT(ISERROR(FIND("!d",$A79))),IF(T79=T$19,TRUE())),"!D",IF(AND(NOT(ISERROR(FIND("d-",$A79))),IF(T79&lt;&gt;T78,TRUE())),"!-",IF(OR(AND($A79=$A78,T79=T78),AND($A79=$A77,T79=T77),AND($A79=$A76,T79=T76),AND($A79=$A75,T79=T75),AND($A79=$A74,T79=T74),AND($A79=$A73,T79=T73),AND($A79=$A72,T79=T72),AND($A79=$A71,T79=T71),AND($A79=$A70,T79=T70),AND($A79=$A69,T79=T69),AND($A79=$A68,T79=T68),AND($A79=$A67,T79=T67),AND($A79=$A66,T79=T66)),"!+",""))))))),"")))," ")</f>
        <v/>
      </c>
      <c r="V79" s="96" t="s">
        <v>899</v>
      </c>
      <c r="W79" s="47" t="str">
        <f aca="false">IF(OR(W$6="No",ISERROR(FIND("&amp;",V79)),ISERROR(FIND("_",$A79)))," ",LOWER(MID(V79,FIND("&amp;",V79)+1,1)))</f>
        <v>m</v>
      </c>
      <c r="X79" s="61" t="str">
        <f aca="false">IF(LEN(TRIM($B79)),IF(LEN(TRIM(V79))=0,"!!",IF(ISERROR(AND(FIND("&amp;",V79),FIND("Yes",W$6),FIND("_",$A79))),IF(W$6="Yes",IF(ISERROR(IF(AND(LEN(TRIM(W79))=0,W$6="Yes",FIND("_",$A79)),"!&amp;")="!&amp;")," ","!&amp;"),IF(ISERROR(IF(AND(FIND("&amp;",V79),W$6="No",FIND("_",$A79)),"!&amp;")="!&amp;")," ","!&amp;")),IF(LEN(TRIM(W79)),IF(AND(NOT(ISERROR(FIND("!o",$A79))),IF(W79=W$15,TRUE())),"!O",IF(AND(NOT(ISERROR(FIND("!c",$A79))),IF(W79=W$16,TRUE())),"!C",IF(AND(NOT(ISERROR(FIND("!y",$A79))),IF(W79=W$17,TRUE())),"!Y",IF(AND(NOT(ISERROR(FIND("!n",$A79))),IF(W79=W$18,TRUE())),"!N",IF(AND(NOT(ISERROR(FIND("!d",$A79))),IF(W79=W$19,TRUE())),"!D",IF(AND(NOT(ISERROR(FIND("d-",$A79))),IF(W79&lt;&gt;W78,TRUE())),"!-",IF(OR(AND($A79=$A78,W79=W78),AND($A79=$A77,W79=W77),AND($A79=$A76,W79=W76),AND($A79=$A75,W79=W75),AND($A79=$A74,W79=W74),AND($A79=$A73,W79=W73),AND($A79=$A72,W79=W72),AND($A79=$A71,W79=W71),AND($A79=$A70,W79=W70),AND($A79=$A69,W79=W69),AND($A79=$A68,W79=W68),AND($A79=$A67,W79=W67),AND($A79=$A66,W79=W66)),"!+",""))))))),"")))," ")</f>
        <v/>
      </c>
      <c r="Y79" s="96" t="s">
        <v>900</v>
      </c>
      <c r="Z79" s="47" t="str">
        <f aca="false">IF(OR(Z$6="No",ISERROR(FIND("&amp;",Y79)),ISERROR(FIND("_",$A79)))," ",LOWER(MID(Y79,FIND("&amp;",Y79)+1,1)))</f>
        <v>m</v>
      </c>
      <c r="AA79" s="61" t="str">
        <f aca="false">IF(LEN(TRIM($B79)),IF(LEN(TRIM(Y79))=0,"!!",IF(ISERROR(AND(FIND("&amp;",Y79),FIND("Yes",Z$6),FIND("_",$A79))),IF(Z$6="Yes",IF(ISERROR(IF(AND(LEN(TRIM(Z79))=0,Z$6="Yes",FIND("_",$A79)),"!&amp;")="!&amp;")," ","!&amp;"),IF(ISERROR(IF(AND(FIND("&amp;",Y79),Z$6="No",FIND("_",$A79)),"!&amp;")="!&amp;")," ","!&amp;")),IF(LEN(TRIM(Z79)),IF(AND(NOT(ISERROR(FIND("!o",$A79))),IF(Z79=Z$15,TRUE())),"!O",IF(AND(NOT(ISERROR(FIND("!c",$A79))),IF(Z79=Z$16,TRUE())),"!C",IF(AND(NOT(ISERROR(FIND("!y",$A79))),IF(Z79=Z$17,TRUE())),"!Y",IF(AND(NOT(ISERROR(FIND("!n",$A79))),IF(Z79=Z$18,TRUE())),"!N",IF(AND(NOT(ISERROR(FIND("!d",$A79))),IF(Z79=Z$19,TRUE())),"!D",IF(AND(NOT(ISERROR(FIND("d-",$A79))),IF(Z79&lt;&gt;Z78,TRUE())),"!-",IF(OR(AND($A79=$A78,Z79=Z78),AND($A79=$A77,Z79=Z77),AND($A79=$A76,Z79=Z76),AND($A79=$A75,Z79=Z75),AND($A79=$A74,Z79=Z74),AND($A79=$A73,Z79=Z73),AND($A79=$A72,Z79=Z72),AND($A79=$A71,Z79=Z71),AND($A79=$A70,Z79=Z70),AND($A79=$A69,Z79=Z69),AND($A79=$A68,Z79=Z68),AND($A79=$A67,Z79=Z67),AND($A79=$A66,Z79=Z66)),"!+",""))))))),"")))," ")</f>
        <v/>
      </c>
      <c r="AB79" s="98" t="s">
        <v>901</v>
      </c>
      <c r="AC79" s="47" t="str">
        <f aca="false">IF(OR(AC$6="No",ISERROR(FIND("&amp;",AB79)),ISERROR(FIND("_",$A79)))," ",LOWER(MID(AB79,FIND("&amp;",AB79)+1,1)))</f>
        <v> </v>
      </c>
      <c r="AD79" s="61" t="str">
        <f aca="false">IF(LEN(TRIM($B79)),IF(LEN(TRIM(AB79))=0,"!!",IF(ISERROR(AND(FIND("&amp;",AB79),FIND("Yes",AC$6),FIND("_",$A79))),IF(AC$6="Yes",IF(ISERROR(IF(AND(LEN(TRIM(AC79))=0,AC$6="Yes",FIND("_",$A79)),"!&amp;")="!&amp;")," ","!&amp;"),IF(ISERROR(IF(AND(FIND("&amp;",AB79),AC$6="No",FIND("_",$A79)),"!&amp;")="!&amp;")," ","!&amp;")),IF(LEN(TRIM(AC79)),IF(AND(NOT(ISERROR(FIND("!o",$A79))),IF(AC79=AC$15,TRUE())),"!O",IF(AND(NOT(ISERROR(FIND("!c",$A79))),IF(AC79=AC$16,TRUE())),"!C",IF(AND(NOT(ISERROR(FIND("!y",$A79))),IF(AC79=AC$17,TRUE())),"!Y",IF(AND(NOT(ISERROR(FIND("!n",$A79))),IF(AC79=AC$18,TRUE())),"!N",IF(AND(NOT(ISERROR(FIND("!d",$A79))),IF(AC79=AC$19,TRUE())),"!D",IF(AND(NOT(ISERROR(FIND("d-",$A79))),IF(AC79&lt;&gt;AC78,TRUE())),"!-",IF(OR(AND($A79=$A78,AC79=AC78),AND($A79=$A77,AC79=AC77),AND($A79=$A76,AC79=AC76),AND($A79=$A75,AC79=AC75),AND($A79=$A74,AC79=AC74),AND($A79=$A73,AC79=AC73),AND($A79=$A72,AC79=AC72),AND($A79=$A71,AC79=AC71),AND($A79=$A70,AC79=AC70),AND($A79=$A69,AC79=AC69),AND($A79=$A68,AC79=AC68),AND($A79=$A67,AC79=AC67),AND($A79=$A66,AC79=AC66)),"!+",""))))))),"")))," ")</f>
        <v> </v>
      </c>
      <c r="AE79" s="99" t="s">
        <v>902</v>
      </c>
      <c r="AF79" s="47" t="str">
        <f aca="false">IF(OR(AF$6="No",ISERROR(FIND("&amp;",AE79)),ISERROR(FIND("_",$A79)))," ",LOWER(MID(AE79,FIND("&amp;",AE79)+1,1)))</f>
        <v>m</v>
      </c>
      <c r="AG79" s="61" t="str">
        <f aca="false">IF(LEN(TRIM($B79)),IF(LEN(TRIM(AE79))=0,"!!",IF(ISERROR(AND(FIND("&amp;",AE79),FIND("Yes",AF$6),FIND("_",$A79))),IF(AF$6="Yes",IF(ISERROR(IF(AND(LEN(TRIM(AF79))=0,AF$6="Yes",FIND("_",$A79)),"!&amp;")="!&amp;")," ","!&amp;"),IF(ISERROR(IF(AND(FIND("&amp;",AE79),AF$6="No",FIND("_",$A79)),"!&amp;")="!&amp;")," ","!&amp;")),IF(LEN(TRIM(AF79)),IF(AND(NOT(ISERROR(FIND("!o",$A79))),IF(AF79=AF$15,TRUE())),"!O",IF(AND(NOT(ISERROR(FIND("!c",$A79))),IF(AF79=AF$16,TRUE())),"!C",IF(AND(NOT(ISERROR(FIND("!y",$A79))),IF(AF79=AF$17,TRUE())),"!Y",IF(AND(NOT(ISERROR(FIND("!n",$A79))),IF(AF79=AF$18,TRUE())),"!N",IF(AND(NOT(ISERROR(FIND("!d",$A79))),IF(AF79=AF$19,TRUE())),"!D",IF(AND(NOT(ISERROR(FIND("d-",$A79))),IF(AF79&lt;&gt;AF78,TRUE())),"!-",IF(OR(AND($A79=$A78,AF79=AF78),AND($A79=$A77,AF79=AF77),AND($A79=$A76,AF79=AF76),AND($A79=$A75,AF79=AF75),AND($A79=$A74,AF79=AF74),AND($A79=$A73,AF79=AF73),AND($A79=$A72,AF79=AF72),AND($A79=$A71,AF79=AF71),AND($A79=$A70,AF79=AF70),AND($A79=$A69,AF79=AF69),AND($A79=$A68,AF79=AF68),AND($A79=$A67,AF79=AF67),AND($A79=$A66,AF79=AF66)),"!+",""))))))),"")))," ")</f>
        <v/>
      </c>
      <c r="AH79" s="102" t="s">
        <v>903</v>
      </c>
      <c r="AI79" s="47" t="str">
        <f aca="false">IF(OR(AI$6="No",ISERROR(FIND("&amp;",AH79)),ISERROR(FIND("_",$A79)))," ",LOWER(MID(AH79,FIND("&amp;",AH79)+1,1)))</f>
        <v>m</v>
      </c>
      <c r="AJ79" s="61" t="str">
        <f aca="false">IF(LEN(TRIM($B79)),IF(LEN(TRIM(AH79))=0,"!!",IF(ISERROR(AND(FIND("&amp;",AH79),FIND("Yes",AI$6),FIND("_",$A79))),IF(AI$6="Yes",IF(ISERROR(IF(AND(LEN(TRIM(AI79))=0,AI$6="Yes",FIND("_",$A79)),"!&amp;")="!&amp;")," ","!&amp;"),IF(ISERROR(IF(AND(FIND("&amp;",AH79),AI$6="No",FIND("_",$A79)),"!&amp;")="!&amp;")," ","!&amp;")),IF(LEN(TRIM(AI79)),IF(AND(NOT(ISERROR(FIND("!o",$A79))),IF(AI79=AI$15,TRUE())),"!O",IF(AND(NOT(ISERROR(FIND("!c",$A79))),IF(AI79=AI$16,TRUE())),"!C",IF(AND(NOT(ISERROR(FIND("!y",$A79))),IF(AI79=AI$17,TRUE())),"!Y",IF(AND(NOT(ISERROR(FIND("!n",$A79))),IF(AI79=AI$18,TRUE())),"!N",IF(AND(NOT(ISERROR(FIND("!d",$A79))),IF(AI79=AI$19,TRUE())),"!D",IF(AND(NOT(ISERROR(FIND("d-",$A79))),IF(AI79&lt;&gt;AI78,TRUE())),"!-",IF(OR(AND($A79=$A78,AI79=AI78),AND($A79=$A77,AI79=AI77),AND($A79=$A76,AI79=AI76),AND($A79=$A75,AI79=AI75),AND($A79=$A74,AI79=AI74),AND($A79=$A73,AI79=AI73),AND($A79=$A72,AI79=AI72),AND($A79=$A71,AI79=AI71),AND($A79=$A70,AI79=AI70),AND($A79=$A69,AI79=AI69),AND($A79=$A68,AI79=AI68),AND($A79=$A67,AI79=AI67),AND($A79=$A66,AI79=AI66)),"!+",""))))))),"")))," ")</f>
        <v/>
      </c>
      <c r="AK79" s="100" t="s">
        <v>904</v>
      </c>
      <c r="AL79" s="47" t="str">
        <f aca="false">IF(OR(AL$6="No",ISERROR(FIND("&amp;",AK79)),ISERROR(FIND("_",$A79)))," ",LOWER(MID(AK79,FIND("&amp;",AK79)+1,1)))</f>
        <v> </v>
      </c>
      <c r="AM79" s="61" t="str">
        <f aca="false">IF(LEN(TRIM($B79)),IF(LEN(TRIM(AK79))=0,"!!",IF(ISERROR(AND(FIND("&amp;",AK79),FIND("Yes",AL$6),FIND("_",$A79))),IF(AL$6="Yes",IF(ISERROR(IF(AND(LEN(TRIM(AL79))=0,AL$6="Yes",FIND("_",$A79)),"!&amp;")="!&amp;")," ","!&amp;"),IF(ISERROR(IF(AND(FIND("&amp;",AK79),AL$6="No",FIND("_",$A79)),"!&amp;")="!&amp;")," ","!&amp;")),IF(LEN(TRIM(AL79)),IF(AND(NOT(ISERROR(FIND("!o",$A79))),IF(AL79=AL$15,TRUE())),"!O",IF(AND(NOT(ISERROR(FIND("!c",$A79))),IF(AL79=AL$16,TRUE())),"!C",IF(AND(NOT(ISERROR(FIND("!y",$A79))),IF(AL79=AL$17,TRUE())),"!Y",IF(AND(NOT(ISERROR(FIND("!n",$A79))),IF(AL79=AL$18,TRUE())),"!N",IF(AND(NOT(ISERROR(FIND("!d",$A79))),IF(AL79=AL$19,TRUE())),"!D",IF(AND(NOT(ISERROR(FIND("d-",$A79))),IF(AL79&lt;&gt;AL78,TRUE())),"!-",IF(OR(AND($A79=$A78,AL79=AL78),AND($A79=$A77,AL79=AL77),AND($A79=$A76,AL79=AL76),AND($A79=$A75,AL79=AL75),AND($A79=$A74,AL79=AL74),AND($A79=$A73,AL79=AL73),AND($A79=$A72,AL79=AL72),AND($A79=$A71,AL79=AL71),AND($A79=$A70,AL79=AL70),AND($A79=$A69,AL79=AL69),AND($A79=$A68,AL79=AL68),AND($A79=$A67,AL79=AL67),AND($A79=$A66,AL79=AL66)),"!+",""))))))),"")))," ")</f>
        <v> </v>
      </c>
      <c r="AN79" s="96" t="s">
        <v>905</v>
      </c>
      <c r="AO79" s="47" t="str">
        <f aca="false">IF(OR(AO$6="No",ISERROR(FIND("&amp;",AN79)),ISERROR(FIND("_",$A79)))," ",LOWER(MID(AN79,FIND("&amp;",AN79)+1,1)))</f>
        <v>r</v>
      </c>
      <c r="AP79" s="61" t="str">
        <f aca="false">IF(LEN(TRIM($B79)),IF(LEN(TRIM(AN79))=0,"!!",IF(ISERROR(AND(FIND("&amp;",AN79),FIND("Yes",AO$6),FIND("_",$A79))),IF(AO$6="Yes",IF(ISERROR(IF(AND(LEN(TRIM(AO79))=0,AO$6="Yes",FIND("_",$A79)),"!&amp;")="!&amp;")," ","!&amp;"),IF(ISERROR(IF(AND(FIND("&amp;",AN79),AO$6="No",FIND("_",$A79)),"!&amp;")="!&amp;")," ","!&amp;")),IF(LEN(TRIM(AO79)),IF(AND(NOT(ISERROR(FIND("!o",$A79))),IF(AO79=AO$15,TRUE())),"!O",IF(AND(NOT(ISERROR(FIND("!c",$A79))),IF(AO79=AO$16,TRUE())),"!C",IF(AND(NOT(ISERROR(FIND("!y",$A79))),IF(AO79=AO$17,TRUE())),"!Y",IF(AND(NOT(ISERROR(FIND("!n",$A79))),IF(AO79=AO$18,TRUE())),"!N",IF(AND(NOT(ISERROR(FIND("!d",$A79))),IF(AO79=AO$19,TRUE())),"!D",IF(AND(NOT(ISERROR(FIND("d-",$A79))),IF(AO79&lt;&gt;AO78,TRUE())),"!-",IF(OR(AND($A79=$A78,AO79=AO78),AND($A79=$A77,AO79=AO77),AND($A79=$A76,AO79=AO76),AND($A79=$A75,AO79=AO75),AND($A79=$A74,AO79=AO74),AND($A79=$A73,AO79=AO73),AND($A79=$A72,AO79=AO72),AND($A79=$A71,AO79=AO71),AND($A79=$A70,AO79=AO70),AND($A79=$A69,AO79=AO69),AND($A79=$A68,AO79=AO68),AND($A79=$A67,AO79=AO67),AND($A79=$A66,AO79=AO66)),"!+",""))))))),"")))," ")</f>
        <v/>
      </c>
      <c r="AQ79" s="96" t="s">
        <v>906</v>
      </c>
      <c r="AR79" s="47" t="str">
        <f aca="false">IF(OR(AR$6="No",ISERROR(FIND("&amp;",AQ79)),ISERROR(FIND("_",$A79)))," ",LOWER(MID(AQ79,FIND("&amp;",AQ79)+1,1)))</f>
        <v>f</v>
      </c>
      <c r="AS79" s="61" t="str">
        <f aca="false">IF(LEN(TRIM($B79)),IF(LEN(TRIM(AQ79))=0,"!!",IF(ISERROR(AND(FIND("&amp;",AQ79),FIND("Yes",AR$6),FIND("_",$A79))),IF(AR$6="Yes",IF(ISERROR(IF(AND(LEN(TRIM(AR79))=0,AR$6="Yes",FIND("_",$A79)),"!&amp;")="!&amp;")," ","!&amp;"),IF(ISERROR(IF(AND(FIND("&amp;",AQ79),AR$6="No",FIND("_",$A79)),"!&amp;")="!&amp;")," ","!&amp;")),IF(LEN(TRIM(AR79)),IF(AND(NOT(ISERROR(FIND("!o",$A79))),IF(AR79=AR$15,TRUE())),"!O",IF(AND(NOT(ISERROR(FIND("!c",$A79))),IF(AR79=AR$16,TRUE())),"!C",IF(AND(NOT(ISERROR(FIND("!y",$A79))),IF(AR79=AR$17,TRUE())),"!Y",IF(AND(NOT(ISERROR(FIND("!n",$A79))),IF(AR79=AR$18,TRUE())),"!N",IF(AND(NOT(ISERROR(FIND("!d",$A79))),IF(AR79=AR$19,TRUE())),"!D",IF(AND(NOT(ISERROR(FIND("d-",$A79))),IF(AR79&lt;&gt;AR78,TRUE())),"!-",IF(OR(AND($A79=$A78,AR79=AR78),AND($A79=$A77,AR79=AR77),AND($A79=$A76,AR79=AR76),AND($A79=$A75,AR79=AR75),AND($A79=$A74,AR79=AR74),AND($A79=$A73,AR79=AR73),AND($A79=$A72,AR79=AR72),AND($A79=$A71,AR79=AR71),AND($A79=$A70,AR79=AR70),AND($A79=$A69,AR79=AR69),AND($A79=$A68,AR79=AR68),AND($A79=$A67,AR79=AR67),AND($A79=$A66,AR79=AR66)),"!+",""))))))),"")))," ")</f>
        <v/>
      </c>
      <c r="AT79" s="101" t="s">
        <v>907</v>
      </c>
      <c r="AU79" s="47" t="str">
        <f aca="false">IF(OR(AU$6="No",ISERROR(FIND("&amp;",AT79)),ISERROR(FIND("_",$A79)))," ",LOWER(MID(AT79,FIND("&amp;",AT79)+1,1)))</f>
        <v>м</v>
      </c>
      <c r="AV79" s="61" t="str">
        <f aca="false">IF(LEN(TRIM($B79)),IF(LEN(TRIM(AT79))=0,"!!",IF(ISERROR(AND(FIND("&amp;",AT79),FIND("Yes",AU$6),FIND("_",$A79))),IF(AU$6="Yes",IF(ISERROR(IF(AND(LEN(TRIM(AU79))=0,AU$6="Yes",FIND("_",$A79)),"!&amp;")="!&amp;")," ","!&amp;"),IF(ISERROR(IF(AND(FIND("&amp;",AT79),AU$6="No",FIND("_",$A79)),"!&amp;")="!&amp;")," ","!&amp;")),IF(LEN(TRIM(AU79)),IF(AND(NOT(ISERROR(FIND("!o",$A79))),IF(AU79=AU$15,TRUE())),"!O",IF(AND(NOT(ISERROR(FIND("!c",$A79))),IF(AU79=AU$16,TRUE())),"!C",IF(AND(NOT(ISERROR(FIND("!y",$A79))),IF(AU79=AU$17,TRUE())),"!Y",IF(AND(NOT(ISERROR(FIND("!n",$A79))),IF(AU79=AU$18,TRUE())),"!N",IF(AND(NOT(ISERROR(FIND("!d",$A79))),IF(AU79=AU$19,TRUE())),"!D",IF(AND(NOT(ISERROR(FIND("d-",$A79))),IF(AU79&lt;&gt;AU78,TRUE())),"!-",IF(OR(AND($A79=$A78,AU79=AU78),AND($A79=$A77,AU79=AU77),AND($A79=$A76,AU79=AU76),AND($A79=$A75,AU79=AU75),AND($A79=$A74,AU79=AU74),AND($A79=$A73,AU79=AU73),AND($A79=$A72,AU79=AU72),AND($A79=$A71,AU79=AU71),AND($A79=$A70,AU79=AU70),AND($A79=$A69,AU79=AU69),AND($A79=$A68,AU79=AU68),AND($A79=$A67,AU79=AU67),AND($A79=$A66,AU79=AU66)),"!+",""))))))),"")))," ")</f>
        <v/>
      </c>
      <c r="AW79" s="96" t="s">
        <v>908</v>
      </c>
      <c r="AX79" s="47" t="str">
        <f aca="false">IF(OR(AX$6="No",ISERROR(FIND("&amp;",AW79)),ISERROR(FIND("_",$A79)))," ",LOWER(MID(AW79,FIND("&amp;",AW79)+1,1)))</f>
        <v>r</v>
      </c>
      <c r="AY79" s="61" t="str">
        <f aca="false">IF(LEN(TRIM($B79)),IF(LEN(TRIM(AW79))=0,"!!",IF(ISERROR(AND(FIND("&amp;",AW79),FIND("Yes",AX$6),FIND("_",$A79))),IF(AX$6="Yes",IF(ISERROR(IF(AND(LEN(TRIM(AX79))=0,AX$6="Yes",FIND("_",$A79)),"!&amp;")="!&amp;")," ","!&amp;"),IF(ISERROR(IF(AND(FIND("&amp;",AW79),AX$6="No",FIND("_",$A79)),"!&amp;")="!&amp;")," ","!&amp;")),IF(LEN(TRIM(AX79)),IF(AND(NOT(ISERROR(FIND("!o",$A79))),IF(AX79=AX$15,TRUE())),"!O",IF(AND(NOT(ISERROR(FIND("!c",$A79))),IF(AX79=AX$16,TRUE())),"!C",IF(AND(NOT(ISERROR(FIND("!y",$A79))),IF(AX79=AX$17,TRUE())),"!Y",IF(AND(NOT(ISERROR(FIND("!n",$A79))),IF(AX79=AX$18,TRUE())),"!N",IF(AND(NOT(ISERROR(FIND("!d",$A79))),IF(AX79=AX$19,TRUE())),"!D",IF(AND(NOT(ISERROR(FIND("d-",$A79))),IF(AX79&lt;&gt;AX78,TRUE())),"!-",IF(OR(AND($A79=$A78,AX79=AX78),AND($A79=$A77,AX79=AX77),AND($A79=$A76,AX79=AX76),AND($A79=$A75,AX79=AX75),AND($A79=$A74,AX79=AX74),AND($A79=$A73,AX79=AX73),AND($A79=$A72,AX79=AX72),AND($A79=$A71,AX79=AX71),AND($A79=$A70,AX79=AX70),AND($A79=$A69,AX79=AX69),AND($A79=$A68,AX79=AX68),AND($A79=$A67,AX79=AX67),AND($A79=$A66,AX79=AX66)),"!+",""))))))),"")))," ")</f>
        <v/>
      </c>
      <c r="AZ79" s="96" t="str">
        <f aca="false">SUBSTITUTE($D79,"&amp;","")</f>
        <v>Minimize to system tray</v>
      </c>
      <c r="BA79" s="47" t="str">
        <f aca="false">IF(OR(BA$6="No",ISERROR(FIND("&amp;",AZ79)),ISERROR(FIND("_",$A79)))," ",LOWER(MID(AZ79,FIND("&amp;",AZ79)+1,1)))</f>
        <v> </v>
      </c>
      <c r="BB79" s="61" t="str">
        <f aca="false">IF(LEN(TRIM($B79)),IF(LEN(TRIM(AZ79))=0,"!!",IF(ISERROR(AND(FIND("&amp;",AZ79),FIND("Yes",BA$6),FIND("_",$A79))),IF(BA$6="Yes",IF(ISERROR(IF(AND(LEN(TRIM(BA79))=0,BA$6="Yes",FIND("_",$A79)),"!&amp;")="!&amp;")," ","!&amp;"),IF(ISERROR(IF(AND(FIND("&amp;",AZ79),BA$6="No",FIND("_",$A79)),"!&amp;")="!&amp;")," ","!&amp;")),IF(LEN(TRIM(BA79)),IF(AND(NOT(ISERROR(FIND("!o",$A79))),IF(BA79=BA$15,TRUE())),"!O",IF(AND(NOT(ISERROR(FIND("!c",$A79))),IF(BA79=BA$16,TRUE())),"!C",IF(AND(NOT(ISERROR(FIND("!y",$A79))),IF(BA79=BA$17,TRUE())),"!Y",IF(AND(NOT(ISERROR(FIND("!n",$A79))),IF(BA79=BA$18,TRUE())),"!N",IF(AND(NOT(ISERROR(FIND("!d",$A79))),IF(BA79=BA$19,TRUE())),"!D",IF(AND(NOT(ISERROR(FIND("d-",$A79))),IF(BA79&lt;&gt;BA78,TRUE())),"!-",IF(OR(AND($A79=$A78,BA79=BA78),AND($A79=$A77,BA79=BA77),AND($A79=$A76,BA79=BA76),AND($A79=$A75,BA79=BA75),AND($A79=$A74,BA79=BA74),AND($A79=$A73,BA79=BA73),AND($A79=$A72,BA79=BA72),AND($A79=$A71,BA79=BA71),AND($A79=$A70,BA79=BA70),AND($A79=$A69,BA79=BA69),AND($A79=$A68,BA79=BA68),AND($A79=$A67,BA79=BA67),AND($A79=$A66,BA79=BA66)),"!+",""))))))),"")))," ")</f>
        <v>!&amp;</v>
      </c>
    </row>
    <row collapsed="false" customFormat="false" customHeight="true" hidden="false" ht="12.75" outlineLevel="0" r="80">
      <c r="A80" s="47" t="s">
        <v>874</v>
      </c>
      <c r="B80" s="41" t="s">
        <v>133</v>
      </c>
      <c r="C80" s="50" t="s">
        <v>909</v>
      </c>
      <c r="D80" s="96" t="s">
        <v>910</v>
      </c>
      <c r="E80" s="47" t="str">
        <f aca="false">IF(OR(E$6="No",ISERROR(FIND("&amp;",D80)),ISERROR(FIND("_",$A80)))," ",LOWER(MID(D80,FIND("&amp;",D80)+1,1)))</f>
        <v>t</v>
      </c>
      <c r="F80" s="61" t="str">
        <f aca="false">IF(LEN(TRIM($B80)),IF(LEN(TRIM(D80))=0,"!!",IF(ISERROR(AND(FIND("&amp;",D80),FIND("Yes",E$6),FIND("_",$A80))),IF(E$6="Yes",IF(ISERROR(IF(AND(LEN(TRIM(E80))=0,E$6="Yes",FIND("_",$A80)),"!&amp;")="!&amp;")," ","!&amp;"),IF(ISERROR(IF(AND(FIND("&amp;",D80),E$6="No",FIND("_",$A80)),"!&amp;")="!&amp;")," ","!&amp;")),IF(LEN(TRIM(E80)),IF(AND(NOT(ISERROR(FIND("!o",$A80))),IF(E80=E$15,TRUE())),"!O",IF(AND(NOT(ISERROR(FIND("!c",$A80))),IF(E80=E$16,TRUE())),"!C",IF(AND(NOT(ISERROR(FIND("!y",$A80))),IF(E80=E$17,TRUE())),"!Y",IF(AND(NOT(ISERROR(FIND("!n",$A80))),IF(E80=E$18,TRUE())),"!N",IF(AND(NOT(ISERROR(FIND("!d",$A80))),IF(E80=E$19,TRUE())),"!D",IF(AND(NOT(ISERROR(FIND("d-",$A80))),IF(E80&lt;&gt;E79,TRUE())),"!-",IF(OR(AND($A80=$A79,E80=E79),AND($A80=$A78,E80=E78),AND($A80=$A77,E80=E77),AND($A80=$A76,E80=E76),AND($A80=$A75,E80=E75),AND($A80=$A74,E80=E74),AND($A80=$A73,E80=E73),AND($A80=$A72,E80=E72),AND($A80=$A71,E80=E71),AND($A80=$A70,E80=E70),AND($A80=$A69,E80=E69),AND($A80=$A68,E80=E68),AND($A80=$A67,E80=E67)),"!+",""))))))),"")))," ")</f>
        <v/>
      </c>
      <c r="G80" s="96" t="s">
        <v>911</v>
      </c>
      <c r="H80" s="47" t="str">
        <f aca="false">IF(OR(H$6="No",ISERROR(FIND("&amp;",G80)),ISERROR(FIND("_",$A80)))," ",LOWER(MID(G80,FIND("&amp;",G80)+1,1)))</f>
        <v>u</v>
      </c>
      <c r="I80" s="61" t="str">
        <f aca="false">IF(LEN(TRIM($B80)),IF(LEN(TRIM(G80))=0,"!!",IF(ISERROR(AND(FIND("&amp;",G80),FIND("Yes",H$6),FIND("_",$A80))),IF(H$6="Yes",IF(ISERROR(IF(AND(LEN(TRIM(H80))=0,H$6="Yes",FIND("_",$A80)),"!&amp;")="!&amp;")," ","!&amp;"),IF(ISERROR(IF(AND(FIND("&amp;",G80),H$6="No",FIND("_",$A80)),"!&amp;")="!&amp;")," ","!&amp;")),IF(LEN(TRIM(H80)),IF(AND(NOT(ISERROR(FIND("!o",$A80))),IF(H80=H$15,TRUE())),"!O",IF(AND(NOT(ISERROR(FIND("!c",$A80))),IF(H80=H$16,TRUE())),"!C",IF(AND(NOT(ISERROR(FIND("!y",$A80))),IF(H80=H$17,TRUE())),"!Y",IF(AND(NOT(ISERROR(FIND("!n",$A80))),IF(H80=H$18,TRUE())),"!N",IF(AND(NOT(ISERROR(FIND("!d",$A80))),IF(H80=H$19,TRUE())),"!D",IF(AND(NOT(ISERROR(FIND("d-",$A80))),IF(H80&lt;&gt;H79,TRUE())),"!-",IF(OR(AND($A80=$A79,H80=H79),AND($A80=$A78,H80=H78),AND($A80=$A77,H80=H77),AND($A80=$A76,H80=H76),AND($A80=$A75,H80=H75),AND($A80=$A74,H80=H74),AND($A80=$A73,H80=H73),AND($A80=$A72,H80=H72),AND($A80=$A71,H80=H71),AND($A80=$A70,H80=H70),AND($A80=$A69,H80=H69),AND($A80=$A68,H80=H68),AND($A80=$A67,H80=H67)),"!+",""))))))),"")))," ")</f>
        <v/>
      </c>
      <c r="J80" s="97" t="s">
        <v>912</v>
      </c>
      <c r="K80" s="47" t="str">
        <f aca="false">IF(OR(K$6="No",ISERROR(FIND("&amp;",J80)),ISERROR(FIND("_",$A80)))," ",LOWER(MID(J80,FIND("&amp;",J80)+1,1)))</f>
        <v>f</v>
      </c>
      <c r="L80" s="61" t="str">
        <f aca="false">IF(LEN(TRIM($B80)),IF(LEN(TRIM(J80))=0,"!!",IF(ISERROR(AND(FIND("&amp;",J80),FIND("Yes",K$6),FIND("_",$A80))),IF(K$6="Yes",IF(ISERROR(IF(AND(LEN(TRIM(K80))=0,K$6="Yes",FIND("_",$A80)),"!&amp;")="!&amp;")," ","!&amp;"),IF(ISERROR(IF(AND(FIND("&amp;",J80),K$6="No",FIND("_",$A80)),"!&amp;")="!&amp;")," ","!&amp;")),IF(LEN(TRIM(K80)),IF(AND(NOT(ISERROR(FIND("!o",$A80))),IF(K80=K$15,TRUE())),"!O",IF(AND(NOT(ISERROR(FIND("!c",$A80))),IF(K80=K$16,TRUE())),"!C",IF(AND(NOT(ISERROR(FIND("!y",$A80))),IF(K80=K$17,TRUE())),"!Y",IF(AND(NOT(ISERROR(FIND("!n",$A80))),IF(K80=K$18,TRUE())),"!N",IF(AND(NOT(ISERROR(FIND("!d",$A80))),IF(K80=K$19,TRUE())),"!D",IF(AND(NOT(ISERROR(FIND("d-",$A80))),IF(K80&lt;&gt;K79,TRUE())),"!-",IF(OR(AND($A80=$A79,K80=K79),AND($A80=$A78,K80=K78),AND($A80=$A77,K80=K77),AND($A80=$A76,K80=K76),AND($A80=$A75,K80=K75),AND($A80=$A74,K80=K74),AND($A80=$A73,K80=K73),AND($A80=$A72,K80=K72),AND($A80=$A71,K80=K71),AND($A80=$A70,K80=K70),AND($A80=$A69,K80=K69),AND($A80=$A68,K80=K68),AND($A80=$A67,K80=K67)),"!+",""))))))),"")))," ")</f>
        <v/>
      </c>
      <c r="M80" s="96" t="s">
        <v>913</v>
      </c>
      <c r="N80" s="47" t="str">
        <f aca="false">IF(OR(N$6="No",ISERROR(FIND("&amp;",M80)),ISERROR(FIND("_",$A80)))," ",LOWER(MID(M80,FIND("&amp;",M80)+1,1)))</f>
        <v>t</v>
      </c>
      <c r="O80" s="61" t="str">
        <f aca="false">IF(LEN(TRIM($B80)),IF(LEN(TRIM(M80))=0,"!!",IF(ISERROR(AND(FIND("&amp;",M80),FIND("Yes",N$6),FIND("_",$A80))),IF(N$6="Yes",IF(ISERROR(IF(AND(LEN(TRIM(N80))=0,N$6="Yes",FIND("_",$A80)),"!&amp;")="!&amp;")," ","!&amp;"),IF(ISERROR(IF(AND(FIND("&amp;",M80),N$6="No",FIND("_",$A80)),"!&amp;")="!&amp;")," ","!&amp;")),IF(LEN(TRIM(N80)),IF(AND(NOT(ISERROR(FIND("!o",$A80))),IF(N80=N$15,TRUE())),"!O",IF(AND(NOT(ISERROR(FIND("!c",$A80))),IF(N80=N$16,TRUE())),"!C",IF(AND(NOT(ISERROR(FIND("!y",$A80))),IF(N80=N$17,TRUE())),"!Y",IF(AND(NOT(ISERROR(FIND("!n",$A80))),IF(N80=N$18,TRUE())),"!N",IF(AND(NOT(ISERROR(FIND("!d",$A80))),IF(N80=N$19,TRUE())),"!D",IF(AND(NOT(ISERROR(FIND("d-",$A80))),IF(N80&lt;&gt;N79,TRUE())),"!-",IF(OR(AND($A80=$A79,N80=N79),AND($A80=$A78,N80=N78),AND($A80=$A77,N80=N77),AND($A80=$A76,N80=N76),AND($A80=$A75,N80=N75),AND($A80=$A74,N80=N74),AND($A80=$A73,N80=N73),AND($A80=$A72,N80=N72),AND($A80=$A71,N80=N71),AND($A80=$A70,N80=N70),AND($A80=$A69,N80=N69),AND($A80=$A68,N80=N68),AND($A80=$A67,N80=N67)),"!+",""))))))),"")))," ")</f>
        <v/>
      </c>
      <c r="P80" s="96" t="s">
        <v>914</v>
      </c>
      <c r="Q80" s="47" t="str">
        <f aca="false">IF(OR(Q$6="No",ISERROR(FIND("&amp;",P80)),ISERROR(FIND("_",$A80)))," ",LOWER(MID(P80,FIND("&amp;",P80)+1,1)))</f>
        <v>v</v>
      </c>
      <c r="R80" s="61" t="str">
        <f aca="false">IF(LEN(TRIM($B80)),IF(LEN(TRIM(P80))=0,"!!",IF(ISERROR(AND(FIND("&amp;",P80),FIND("Yes",Q$6),FIND("_",$A80))),IF(Q$6="Yes",IF(ISERROR(IF(AND(LEN(TRIM(Q80))=0,Q$6="Yes",FIND("_",$A80)),"!&amp;")="!&amp;")," ","!&amp;"),IF(ISERROR(IF(AND(FIND("&amp;",P80),Q$6="No",FIND("_",$A80)),"!&amp;")="!&amp;")," ","!&amp;")),IF(LEN(TRIM(Q80)),IF(AND(NOT(ISERROR(FIND("!o",$A80))),IF(Q80=Q$15,TRUE())),"!O",IF(AND(NOT(ISERROR(FIND("!c",$A80))),IF(Q80=Q$16,TRUE())),"!C",IF(AND(NOT(ISERROR(FIND("!y",$A80))),IF(Q80=Q$17,TRUE())),"!Y",IF(AND(NOT(ISERROR(FIND("!n",$A80))),IF(Q80=Q$18,TRUE())),"!N",IF(AND(NOT(ISERROR(FIND("!d",$A80))),IF(Q80=Q$19,TRUE())),"!D",IF(AND(NOT(ISERROR(FIND("d-",$A80))),IF(Q80&lt;&gt;Q79,TRUE())),"!-",IF(OR(AND($A80=$A79,Q80=Q79),AND($A80=$A78,Q80=Q78),AND($A80=$A77,Q80=Q77),AND($A80=$A76,Q80=Q76),AND($A80=$A75,Q80=Q75),AND($A80=$A74,Q80=Q74),AND($A80=$A73,Q80=Q73),AND($A80=$A72,Q80=Q72),AND($A80=$A71,Q80=Q71),AND($A80=$A70,Q80=Q70),AND($A80=$A69,Q80=Q69),AND($A80=$A68,Q80=Q68),AND($A80=$A67,Q80=Q67)),"!+",""))))))),"")))," ")</f>
        <v/>
      </c>
      <c r="S80" s="97" t="s">
        <v>915</v>
      </c>
      <c r="T80" s="47" t="str">
        <f aca="false">IF(OR(T$6="No",ISERROR(FIND("&amp;",S80)),ISERROR(FIND("_",$A80)))," ",LOWER(MID(S80,FIND("&amp;",S80)+1,1)))</f>
        <v>b</v>
      </c>
      <c r="U80" s="61" t="str">
        <f aca="false">IF(LEN(TRIM($B80)),IF(LEN(TRIM(S80))=0,"!!",IF(ISERROR(AND(FIND("&amp;",S80),FIND("Yes",T$6),FIND("_",$A80))),IF(T$6="Yes",IF(ISERROR(IF(AND(LEN(TRIM(T80))=0,T$6="Yes",FIND("_",$A80)),"!&amp;")="!&amp;")," ","!&amp;"),IF(ISERROR(IF(AND(FIND("&amp;",S80),T$6="No",FIND("_",$A80)),"!&amp;")="!&amp;")," ","!&amp;")),IF(LEN(TRIM(T80)),IF(AND(NOT(ISERROR(FIND("!o",$A80))),IF(T80=T$15,TRUE())),"!O",IF(AND(NOT(ISERROR(FIND("!c",$A80))),IF(T80=T$16,TRUE())),"!C",IF(AND(NOT(ISERROR(FIND("!y",$A80))),IF(T80=T$17,TRUE())),"!Y",IF(AND(NOT(ISERROR(FIND("!n",$A80))),IF(T80=T$18,TRUE())),"!N",IF(AND(NOT(ISERROR(FIND("!d",$A80))),IF(T80=T$19,TRUE())),"!D",IF(AND(NOT(ISERROR(FIND("d-",$A80))),IF(T80&lt;&gt;T79,TRUE())),"!-",IF(OR(AND($A80=$A79,T80=T79),AND($A80=$A78,T80=T78),AND($A80=$A77,T80=T77),AND($A80=$A76,T80=T76),AND($A80=$A75,T80=T75),AND($A80=$A74,T80=T74),AND($A80=$A73,T80=T73),AND($A80=$A72,T80=T72),AND($A80=$A71,T80=T71),AND($A80=$A70,T80=T70),AND($A80=$A69,T80=T69),AND($A80=$A68,T80=T68),AND($A80=$A67,T80=T67)),"!+",""))))))),"")))," ")</f>
        <v/>
      </c>
      <c r="V80" s="96" t="s">
        <v>916</v>
      </c>
      <c r="W80" s="47" t="str">
        <f aca="false">IF(OR(W$6="No",ISERROR(FIND("&amp;",V80)),ISERROR(FIND("_",$A80)))," ",LOWER(MID(V80,FIND("&amp;",V80)+1,1)))</f>
        <v>d</v>
      </c>
      <c r="X80" s="61" t="str">
        <f aca="false">IF(LEN(TRIM($B80)),IF(LEN(TRIM(V80))=0,"!!",IF(ISERROR(AND(FIND("&amp;",V80),FIND("Yes",W$6),FIND("_",$A80))),IF(W$6="Yes",IF(ISERROR(IF(AND(LEN(TRIM(W80))=0,W$6="Yes",FIND("_",$A80)),"!&amp;")="!&amp;")," ","!&amp;"),IF(ISERROR(IF(AND(FIND("&amp;",V80),W$6="No",FIND("_",$A80)),"!&amp;")="!&amp;")," ","!&amp;")),IF(LEN(TRIM(W80)),IF(AND(NOT(ISERROR(FIND("!o",$A80))),IF(W80=W$15,TRUE())),"!O",IF(AND(NOT(ISERROR(FIND("!c",$A80))),IF(W80=W$16,TRUE())),"!C",IF(AND(NOT(ISERROR(FIND("!y",$A80))),IF(W80=W$17,TRUE())),"!Y",IF(AND(NOT(ISERROR(FIND("!n",$A80))),IF(W80=W$18,TRUE())),"!N",IF(AND(NOT(ISERROR(FIND("!d",$A80))),IF(W80=W$19,TRUE())),"!D",IF(AND(NOT(ISERROR(FIND("d-",$A80))),IF(W80&lt;&gt;W79,TRUE())),"!-",IF(OR(AND($A80=$A79,W80=W79),AND($A80=$A78,W80=W78),AND($A80=$A77,W80=W77),AND($A80=$A76,W80=W76),AND($A80=$A75,W80=W75),AND($A80=$A74,W80=W74),AND($A80=$A73,W80=W73),AND($A80=$A72,W80=W72),AND($A80=$A71,W80=W71),AND($A80=$A70,W80=W70),AND($A80=$A69,W80=W69),AND($A80=$A68,W80=W68),AND($A80=$A67,W80=W67)),"!+",""))))))),"")))," ")</f>
        <v/>
      </c>
      <c r="Y80" s="96" t="s">
        <v>917</v>
      </c>
      <c r="Z80" s="47" t="str">
        <f aca="false">IF(OR(Z$6="No",ISERROR(FIND("&amp;",Y80)),ISERROR(FIND("_",$A80)))," ",LOWER(MID(Y80,FIND("&amp;",Y80)+1,1)))</f>
        <v>s</v>
      </c>
      <c r="AA80" s="61" t="str">
        <f aca="false">IF(LEN(TRIM($B80)),IF(LEN(TRIM(Y80))=0,"!!",IF(ISERROR(AND(FIND("&amp;",Y80),FIND("Yes",Z$6),FIND("_",$A80))),IF(Z$6="Yes",IF(ISERROR(IF(AND(LEN(TRIM(Z80))=0,Z$6="Yes",FIND("_",$A80)),"!&amp;")="!&amp;")," ","!&amp;"),IF(ISERROR(IF(AND(FIND("&amp;",Y80),Z$6="No",FIND("_",$A80)),"!&amp;")="!&amp;")," ","!&amp;")),IF(LEN(TRIM(Z80)),IF(AND(NOT(ISERROR(FIND("!o",$A80))),IF(Z80=Z$15,TRUE())),"!O",IF(AND(NOT(ISERROR(FIND("!c",$A80))),IF(Z80=Z$16,TRUE())),"!C",IF(AND(NOT(ISERROR(FIND("!y",$A80))),IF(Z80=Z$17,TRUE())),"!Y",IF(AND(NOT(ISERROR(FIND("!n",$A80))),IF(Z80=Z$18,TRUE())),"!N",IF(AND(NOT(ISERROR(FIND("!d",$A80))),IF(Z80=Z$19,TRUE())),"!D",IF(AND(NOT(ISERROR(FIND("d-",$A80))),IF(Z80&lt;&gt;Z79,TRUE())),"!-",IF(OR(AND($A80=$A79,Z80=Z79),AND($A80=$A78,Z80=Z78),AND($A80=$A77,Z80=Z77),AND($A80=$A76,Z80=Z76),AND($A80=$A75,Z80=Z75),AND($A80=$A74,Z80=Z74),AND($A80=$A73,Z80=Z73),AND($A80=$A72,Z80=Z72),AND($A80=$A71,Z80=Z71),AND($A80=$A70,Z80=Z70),AND($A80=$A69,Z80=Z69),AND($A80=$A68,Z80=Z68),AND($A80=$A67,Z80=Z67)),"!+",""))))))),"")))," ")</f>
        <v/>
      </c>
      <c r="AB80" s="98" t="s">
        <v>918</v>
      </c>
      <c r="AC80" s="47" t="str">
        <f aca="false">IF(OR(AC$6="No",ISERROR(FIND("&amp;",AB80)),ISERROR(FIND("_",$A80)))," ",LOWER(MID(AB80,FIND("&amp;",AB80)+1,1)))</f>
        <v> </v>
      </c>
      <c r="AD80" s="61" t="str">
        <f aca="false">IF(LEN(TRIM($B80)),IF(LEN(TRIM(AB80))=0,"!!",IF(ISERROR(AND(FIND("&amp;",AB80),FIND("Yes",AC$6),FIND("_",$A80))),IF(AC$6="Yes",IF(ISERROR(IF(AND(LEN(TRIM(AC80))=0,AC$6="Yes",FIND("_",$A80)),"!&amp;")="!&amp;")," ","!&amp;"),IF(ISERROR(IF(AND(FIND("&amp;",AB80),AC$6="No",FIND("_",$A80)),"!&amp;")="!&amp;")," ","!&amp;")),IF(LEN(TRIM(AC80)),IF(AND(NOT(ISERROR(FIND("!o",$A80))),IF(AC80=AC$15,TRUE())),"!O",IF(AND(NOT(ISERROR(FIND("!c",$A80))),IF(AC80=AC$16,TRUE())),"!C",IF(AND(NOT(ISERROR(FIND("!y",$A80))),IF(AC80=AC$17,TRUE())),"!Y",IF(AND(NOT(ISERROR(FIND("!n",$A80))),IF(AC80=AC$18,TRUE())),"!N",IF(AND(NOT(ISERROR(FIND("!d",$A80))),IF(AC80=AC$19,TRUE())),"!D",IF(AND(NOT(ISERROR(FIND("d-",$A80))),IF(AC80&lt;&gt;AC79,TRUE())),"!-",IF(OR(AND($A80=$A79,AC80=AC79),AND($A80=$A78,AC80=AC78),AND($A80=$A77,AC80=AC77),AND($A80=$A76,AC80=AC76),AND($A80=$A75,AC80=AC75),AND($A80=$A74,AC80=AC74),AND($A80=$A73,AC80=AC73),AND($A80=$A72,AC80=AC72),AND($A80=$A71,AC80=AC71),AND($A80=$A70,AC80=AC70),AND($A80=$A69,AC80=AC69),AND($A80=$A68,AC80=AC68),AND($A80=$A67,AC80=AC67)),"!+",""))))))),"")))," ")</f>
        <v> </v>
      </c>
      <c r="AE80" s="99" t="s">
        <v>919</v>
      </c>
      <c r="AF80" s="47" t="str">
        <f aca="false">IF(OR(AF$6="No",ISERROR(FIND("&amp;",AE80)),ISERROR(FIND("_",$A80)))," ",LOWER(MID(AE80,FIND("&amp;",AE80)+1,1)))</f>
        <v>t</v>
      </c>
      <c r="AG80" s="61" t="str">
        <f aca="false">IF(LEN(TRIM($B80)),IF(LEN(TRIM(AE80))=0,"!!",IF(ISERROR(AND(FIND("&amp;",AE80),FIND("Yes",AF$6),FIND("_",$A80))),IF(AF$6="Yes",IF(ISERROR(IF(AND(LEN(TRIM(AF80))=0,AF$6="Yes",FIND("_",$A80)),"!&amp;")="!&amp;")," ","!&amp;"),IF(ISERROR(IF(AND(FIND("&amp;",AE80),AF$6="No",FIND("_",$A80)),"!&amp;")="!&amp;")," ","!&amp;")),IF(LEN(TRIM(AF80)),IF(AND(NOT(ISERROR(FIND("!o",$A80))),IF(AF80=AF$15,TRUE())),"!O",IF(AND(NOT(ISERROR(FIND("!c",$A80))),IF(AF80=AF$16,TRUE())),"!C",IF(AND(NOT(ISERROR(FIND("!y",$A80))),IF(AF80=AF$17,TRUE())),"!Y",IF(AND(NOT(ISERROR(FIND("!n",$A80))),IF(AF80=AF$18,TRUE())),"!N",IF(AND(NOT(ISERROR(FIND("!d",$A80))),IF(AF80=AF$19,TRUE())),"!D",IF(AND(NOT(ISERROR(FIND("d-",$A80))),IF(AF80&lt;&gt;AF79,TRUE())),"!-",IF(OR(AND($A80=$A79,AF80=AF79),AND($A80=$A78,AF80=AF78),AND($A80=$A77,AF80=AF77),AND($A80=$A76,AF80=AF76),AND($A80=$A75,AF80=AF75),AND($A80=$A74,AF80=AF74),AND($A80=$A73,AF80=AF73),AND($A80=$A72,AF80=AF72),AND($A80=$A71,AF80=AF71),AND($A80=$A70,AF80=AF70),AND($A80=$A69,AF80=AF69),AND($A80=$A68,AF80=AF68),AND($A80=$A67,AF80=AF67)),"!+",""))))))),"")))," ")</f>
        <v/>
      </c>
      <c r="AH80" s="102" t="s">
        <v>920</v>
      </c>
      <c r="AI80" s="47" t="str">
        <f aca="false">IF(OR(AI$6="No",ISERROR(FIND("&amp;",AH80)),ISERROR(FIND("_",$A80)))," ",LOWER(MID(AH80,FIND("&amp;",AH80)+1,1)))</f>
        <v>t</v>
      </c>
      <c r="AJ80" s="61" t="str">
        <f aca="false">IF(LEN(TRIM($B80)),IF(LEN(TRIM(AH80))=0,"!!",IF(ISERROR(AND(FIND("&amp;",AH80),FIND("Yes",AI$6),FIND("_",$A80))),IF(AI$6="Yes",IF(ISERROR(IF(AND(LEN(TRIM(AI80))=0,AI$6="Yes",FIND("_",$A80)),"!&amp;")="!&amp;")," ","!&amp;"),IF(ISERROR(IF(AND(FIND("&amp;",AH80),AI$6="No",FIND("_",$A80)),"!&amp;")="!&amp;")," ","!&amp;")),IF(LEN(TRIM(AI80)),IF(AND(NOT(ISERROR(FIND("!o",$A80))),IF(AI80=AI$15,TRUE())),"!O",IF(AND(NOT(ISERROR(FIND("!c",$A80))),IF(AI80=AI$16,TRUE())),"!C",IF(AND(NOT(ISERROR(FIND("!y",$A80))),IF(AI80=AI$17,TRUE())),"!Y",IF(AND(NOT(ISERROR(FIND("!n",$A80))),IF(AI80=AI$18,TRUE())),"!N",IF(AND(NOT(ISERROR(FIND("!d",$A80))),IF(AI80=AI$19,TRUE())),"!D",IF(AND(NOT(ISERROR(FIND("d-",$A80))),IF(AI80&lt;&gt;AI79,TRUE())),"!-",IF(OR(AND($A80=$A79,AI80=AI79),AND($A80=$A78,AI80=AI78),AND($A80=$A77,AI80=AI77),AND($A80=$A76,AI80=AI76),AND($A80=$A75,AI80=AI75),AND($A80=$A74,AI80=AI74),AND($A80=$A73,AI80=AI73),AND($A80=$A72,AI80=AI72),AND($A80=$A71,AI80=AI71),AND($A80=$A70,AI80=AI70),AND($A80=$A69,AI80=AI69),AND($A80=$A68,AI80=AI68),AND($A80=$A67,AI80=AI67)),"!+",""))))))),"")))," ")</f>
        <v/>
      </c>
      <c r="AK80" s="100" t="s">
        <v>921</v>
      </c>
      <c r="AL80" s="47" t="str">
        <f aca="false">IF(OR(AL$6="No",ISERROR(FIND("&amp;",AK80)),ISERROR(FIND("_",$A80)))," ",LOWER(MID(AK80,FIND("&amp;",AK80)+1,1)))</f>
        <v> </v>
      </c>
      <c r="AM80" s="61" t="str">
        <f aca="false">IF(LEN(TRIM($B80)),IF(LEN(TRIM(AK80))=0,"!!",IF(ISERROR(AND(FIND("&amp;",AK80),FIND("Yes",AL$6),FIND("_",$A80))),IF(AL$6="Yes",IF(ISERROR(IF(AND(LEN(TRIM(AL80))=0,AL$6="Yes",FIND("_",$A80)),"!&amp;")="!&amp;")," ","!&amp;"),IF(ISERROR(IF(AND(FIND("&amp;",AK80),AL$6="No",FIND("_",$A80)),"!&amp;")="!&amp;")," ","!&amp;")),IF(LEN(TRIM(AL80)),IF(AND(NOT(ISERROR(FIND("!o",$A80))),IF(AL80=AL$15,TRUE())),"!O",IF(AND(NOT(ISERROR(FIND("!c",$A80))),IF(AL80=AL$16,TRUE())),"!C",IF(AND(NOT(ISERROR(FIND("!y",$A80))),IF(AL80=AL$17,TRUE())),"!Y",IF(AND(NOT(ISERROR(FIND("!n",$A80))),IF(AL80=AL$18,TRUE())),"!N",IF(AND(NOT(ISERROR(FIND("!d",$A80))),IF(AL80=AL$19,TRUE())),"!D",IF(AND(NOT(ISERROR(FIND("d-",$A80))),IF(AL80&lt;&gt;AL79,TRUE())),"!-",IF(OR(AND($A80=$A79,AL80=AL79),AND($A80=$A78,AL80=AL78),AND($A80=$A77,AL80=AL77),AND($A80=$A76,AL80=AL76),AND($A80=$A75,AL80=AL75),AND($A80=$A74,AL80=AL74),AND($A80=$A73,AL80=AL73),AND($A80=$A72,AL80=AL72),AND($A80=$A71,AL80=AL71),AND($A80=$A70,AL80=AL70),AND($A80=$A69,AL80=AL69),AND($A80=$A68,AL80=AL68),AND($A80=$A67,AL80=AL67)),"!+",""))))))),"")))," ")</f>
        <v> </v>
      </c>
      <c r="AN80" s="96" t="s">
        <v>922</v>
      </c>
      <c r="AO80" s="47" t="str">
        <f aca="false">IF(OR(AO$6="No",ISERROR(FIND("&amp;",AN80)),ISERROR(FIND("_",$A80)))," ",LOWER(MID(AN80,FIND("&amp;",AN80)+1,1)))</f>
        <v>f</v>
      </c>
      <c r="AP80" s="61" t="str">
        <f aca="false">IF(LEN(TRIM($B80)),IF(LEN(TRIM(AN80))=0,"!!",IF(ISERROR(AND(FIND("&amp;",AN80),FIND("Yes",AO$6),FIND("_",$A80))),IF(AO$6="Yes",IF(ISERROR(IF(AND(LEN(TRIM(AO80))=0,AO$6="Yes",FIND("_",$A80)),"!&amp;")="!&amp;")," ","!&amp;"),IF(ISERROR(IF(AND(FIND("&amp;",AN80),AO$6="No",FIND("_",$A80)),"!&amp;")="!&amp;")," ","!&amp;")),IF(LEN(TRIM(AO80)),IF(AND(NOT(ISERROR(FIND("!o",$A80))),IF(AO80=AO$15,TRUE())),"!O",IF(AND(NOT(ISERROR(FIND("!c",$A80))),IF(AO80=AO$16,TRUE())),"!C",IF(AND(NOT(ISERROR(FIND("!y",$A80))),IF(AO80=AO$17,TRUE())),"!Y",IF(AND(NOT(ISERROR(FIND("!n",$A80))),IF(AO80=AO$18,TRUE())),"!N",IF(AND(NOT(ISERROR(FIND("!d",$A80))),IF(AO80=AO$19,TRUE())),"!D",IF(AND(NOT(ISERROR(FIND("d-",$A80))),IF(AO80&lt;&gt;AO79,TRUE())),"!-",IF(OR(AND($A80=$A79,AO80=AO79),AND($A80=$A78,AO80=AO78),AND($A80=$A77,AO80=AO77),AND($A80=$A76,AO80=AO76),AND($A80=$A75,AO80=AO75),AND($A80=$A74,AO80=AO74),AND($A80=$A73,AO80=AO73),AND($A80=$A72,AO80=AO72),AND($A80=$A71,AO80=AO71),AND($A80=$A70,AO80=AO70),AND($A80=$A69,AO80=AO69),AND($A80=$A68,AO80=AO68),AND($A80=$A67,AO80=AO67)),"!+",""))))))),"")))," ")</f>
        <v/>
      </c>
      <c r="AQ80" s="96" t="s">
        <v>923</v>
      </c>
      <c r="AR80" s="47" t="str">
        <f aca="false">IF(OR(AR$6="No",ISERROR(FIND("&amp;",AQ80)),ISERROR(FIND("_",$A80)))," ",LOWER(MID(AQ80,FIND("&amp;",AQ80)+1,1)))</f>
        <v>c</v>
      </c>
      <c r="AS80" s="61" t="str">
        <f aca="false">IF(LEN(TRIM($B80)),IF(LEN(TRIM(AQ80))=0,"!!",IF(ISERROR(AND(FIND("&amp;",AQ80),FIND("Yes",AR$6),FIND("_",$A80))),IF(AR$6="Yes",IF(ISERROR(IF(AND(LEN(TRIM(AR80))=0,AR$6="Yes",FIND("_",$A80)),"!&amp;")="!&amp;")," ","!&amp;"),IF(ISERROR(IF(AND(FIND("&amp;",AQ80),AR$6="No",FIND("_",$A80)),"!&amp;")="!&amp;")," ","!&amp;")),IF(LEN(TRIM(AR80)),IF(AND(NOT(ISERROR(FIND("!o",$A80))),IF(AR80=AR$15,TRUE())),"!O",IF(AND(NOT(ISERROR(FIND("!c",$A80))),IF(AR80=AR$16,TRUE())),"!C",IF(AND(NOT(ISERROR(FIND("!y",$A80))),IF(AR80=AR$17,TRUE())),"!Y",IF(AND(NOT(ISERROR(FIND("!n",$A80))),IF(AR80=AR$18,TRUE())),"!N",IF(AND(NOT(ISERROR(FIND("!d",$A80))),IF(AR80=AR$19,TRUE())),"!D",IF(AND(NOT(ISERROR(FIND("d-",$A80))),IF(AR80&lt;&gt;AR79,TRUE())),"!-",IF(OR(AND($A80=$A79,AR80=AR79),AND($A80=$A78,AR80=AR78),AND($A80=$A77,AR80=AR77),AND($A80=$A76,AR80=AR76),AND($A80=$A75,AR80=AR75),AND($A80=$A74,AR80=AR74),AND($A80=$A73,AR80=AR73),AND($A80=$A72,AR80=AR72),AND($A80=$A71,AR80=AR71),AND($A80=$A70,AR80=AR70),AND($A80=$A69,AR80=AR69),AND($A80=$A68,AR80=AR68),AND($A80=$A67,AR80=AR67)),"!+",""))))))),"")))," ")</f>
        <v/>
      </c>
      <c r="AT80" s="101" t="s">
        <v>924</v>
      </c>
      <c r="AU80" s="47" t="str">
        <f aca="false">IF(OR(AU$6="No",ISERROR(FIND("&amp;",AT80)),ISERROR(FIND("_",$A80)))," ",LOWER(MID(AT80,FIND("&amp;",AT80)+1,1)))</f>
        <v>з</v>
      </c>
      <c r="AV80" s="61" t="str">
        <f aca="false">IF(LEN(TRIM($B80)),IF(LEN(TRIM(AT80))=0,"!!",IF(ISERROR(AND(FIND("&amp;",AT80),FIND("Yes",AU$6),FIND("_",$A80))),IF(AU$6="Yes",IF(ISERROR(IF(AND(LEN(TRIM(AU80))=0,AU$6="Yes",FIND("_",$A80)),"!&amp;")="!&amp;")," ","!&amp;"),IF(ISERROR(IF(AND(FIND("&amp;",AT80),AU$6="No",FIND("_",$A80)),"!&amp;")="!&amp;")," ","!&amp;")),IF(LEN(TRIM(AU80)),IF(AND(NOT(ISERROR(FIND("!o",$A80))),IF(AU80=AU$15,TRUE())),"!O",IF(AND(NOT(ISERROR(FIND("!c",$A80))),IF(AU80=AU$16,TRUE())),"!C",IF(AND(NOT(ISERROR(FIND("!y",$A80))),IF(AU80=AU$17,TRUE())),"!Y",IF(AND(NOT(ISERROR(FIND("!n",$A80))),IF(AU80=AU$18,TRUE())),"!N",IF(AND(NOT(ISERROR(FIND("!d",$A80))),IF(AU80=AU$19,TRUE())),"!D",IF(AND(NOT(ISERROR(FIND("d-",$A80))),IF(AU80&lt;&gt;AU79,TRUE())),"!-",IF(OR(AND($A80=$A79,AU80=AU79),AND($A80=$A78,AU80=AU78),AND($A80=$A77,AU80=AU77),AND($A80=$A76,AU80=AU76),AND($A80=$A75,AU80=AU75),AND($A80=$A74,AU80=AU74),AND($A80=$A73,AU80=AU73),AND($A80=$A72,AU80=AU72),AND($A80=$A71,AU80=AU71),AND($A80=$A70,AU80=AU70),AND($A80=$A69,AU80=AU69),AND($A80=$A68,AU80=AU68),AND($A80=$A67,AU80=AU67)),"!+",""))))))),"")))," ")</f>
        <v/>
      </c>
      <c r="AW80" s="96" t="s">
        <v>925</v>
      </c>
      <c r="AX80" s="47" t="str">
        <f aca="false">IF(OR(AX$6="No",ISERROR(FIND("&amp;",AW80)),ISERROR(FIND("_",$A80)))," ",LOWER(MID(AW80,FIND("&amp;",AW80)+1,1)))</f>
        <v>b</v>
      </c>
      <c r="AY80" s="61" t="str">
        <f aca="false">IF(LEN(TRIM($B80)),IF(LEN(TRIM(AW80))=0,"!!",IF(ISERROR(AND(FIND("&amp;",AW80),FIND("Yes",AX$6),FIND("_",$A80))),IF(AX$6="Yes",IF(ISERROR(IF(AND(LEN(TRIM(AX80))=0,AX$6="Yes",FIND("_",$A80)),"!&amp;")="!&amp;")," ","!&amp;"),IF(ISERROR(IF(AND(FIND("&amp;",AW80),AX$6="No",FIND("_",$A80)),"!&amp;")="!&amp;")," ","!&amp;")),IF(LEN(TRIM(AX80)),IF(AND(NOT(ISERROR(FIND("!o",$A80))),IF(AX80=AX$15,TRUE())),"!O",IF(AND(NOT(ISERROR(FIND("!c",$A80))),IF(AX80=AX$16,TRUE())),"!C",IF(AND(NOT(ISERROR(FIND("!y",$A80))),IF(AX80=AX$17,TRUE())),"!Y",IF(AND(NOT(ISERROR(FIND("!n",$A80))),IF(AX80=AX$18,TRUE())),"!N",IF(AND(NOT(ISERROR(FIND("!d",$A80))),IF(AX80=AX$19,TRUE())),"!D",IF(AND(NOT(ISERROR(FIND("d-",$A80))),IF(AX80&lt;&gt;AX79,TRUE())),"!-",IF(OR(AND($A80=$A79,AX80=AX79),AND($A80=$A78,AX80=AX78),AND($A80=$A77,AX80=AX77),AND($A80=$A76,AX80=AX76),AND($A80=$A75,AX80=AX75),AND($A80=$A74,AX80=AX74),AND($A80=$A73,AX80=AX73),AND($A80=$A72,AX80=AX72),AND($A80=$A71,AX80=AX71),AND($A80=$A70,AX80=AX70),AND($A80=$A69,AX80=AX69),AND($A80=$A68,AX80=AX68),AND($A80=$A67,AX80=AX67)),"!+",""))))))),"")))," ")</f>
        <v/>
      </c>
      <c r="AZ80" s="96" t="str">
        <f aca="false">SUBSTITUTE($D80,"&amp;","")</f>
        <v>Close to system tray</v>
      </c>
      <c r="BA80" s="47" t="str">
        <f aca="false">IF(OR(BA$6="No",ISERROR(FIND("&amp;",AZ80)),ISERROR(FIND("_",$A80)))," ",LOWER(MID(AZ80,FIND("&amp;",AZ80)+1,1)))</f>
        <v> </v>
      </c>
      <c r="BB80" s="61" t="str">
        <f aca="false">IF(LEN(TRIM($B80)),IF(LEN(TRIM(AZ80))=0,"!!",IF(ISERROR(AND(FIND("&amp;",AZ80),FIND("Yes",BA$6),FIND("_",$A80))),IF(BA$6="Yes",IF(ISERROR(IF(AND(LEN(TRIM(BA80))=0,BA$6="Yes",FIND("_",$A80)),"!&amp;")="!&amp;")," ","!&amp;"),IF(ISERROR(IF(AND(FIND("&amp;",AZ80),BA$6="No",FIND("_",$A80)),"!&amp;")="!&amp;")," ","!&amp;")),IF(LEN(TRIM(BA80)),IF(AND(NOT(ISERROR(FIND("!o",$A80))),IF(BA80=BA$15,TRUE())),"!O",IF(AND(NOT(ISERROR(FIND("!c",$A80))),IF(BA80=BA$16,TRUE())),"!C",IF(AND(NOT(ISERROR(FIND("!y",$A80))),IF(BA80=BA$17,TRUE())),"!Y",IF(AND(NOT(ISERROR(FIND("!n",$A80))),IF(BA80=BA$18,TRUE())),"!N",IF(AND(NOT(ISERROR(FIND("!d",$A80))),IF(BA80=BA$19,TRUE())),"!D",IF(AND(NOT(ISERROR(FIND("d-",$A80))),IF(BA80&lt;&gt;BA79,TRUE())),"!-",IF(OR(AND($A80=$A79,BA80=BA79),AND($A80=$A78,BA80=BA78),AND($A80=$A77,BA80=BA77),AND($A80=$A76,BA80=BA76),AND($A80=$A75,BA80=BA75),AND($A80=$A74,BA80=BA74),AND($A80=$A73,BA80=BA73),AND($A80=$A72,BA80=BA72),AND($A80=$A71,BA80=BA71),AND($A80=$A70,BA80=BA70),AND($A80=$A69,BA80=BA69),AND($A80=$A68,BA80=BA68),AND($A80=$A67,BA80=BA67)),"!+",""))))))),"")))," ")</f>
        <v>!&amp;</v>
      </c>
    </row>
    <row collapsed="false" customFormat="false" customHeight="true" hidden="false" ht="12.75" outlineLevel="0" r="81">
      <c r="A81" s="47" t="s">
        <v>874</v>
      </c>
      <c r="B81" s="41" t="s">
        <v>133</v>
      </c>
      <c r="C81" s="50" t="s">
        <v>926</v>
      </c>
      <c r="D81" s="96" t="s">
        <v>927</v>
      </c>
      <c r="E81" s="47" t="str">
        <f aca="false">IF(OR(E$6="No",ISERROR(FIND("&amp;",D81)),ISERROR(FIND("_",$A81)))," ",LOWER(MID(D81,FIND("&amp;",D81)+1,1)))</f>
        <v>u</v>
      </c>
      <c r="F81" s="61" t="str">
        <f aca="false">IF(LEN(TRIM($B81)),IF(LEN(TRIM(D81))=0,"!!",IF(ISERROR(AND(FIND("&amp;",D81),FIND("Yes",E$6),FIND("_",$A81))),IF(E$6="Yes",IF(ISERROR(IF(AND(LEN(TRIM(E81))=0,E$6="Yes",FIND("_",$A81)),"!&amp;")="!&amp;")," ","!&amp;"),IF(ISERROR(IF(AND(FIND("&amp;",D81),E$6="No",FIND("_",$A81)),"!&amp;")="!&amp;")," ","!&amp;")),IF(LEN(TRIM(E81)),IF(AND(NOT(ISERROR(FIND("!o",$A81))),IF(E81=E$15,TRUE())),"!O",IF(AND(NOT(ISERROR(FIND("!c",$A81))),IF(E81=E$16,TRUE())),"!C",IF(AND(NOT(ISERROR(FIND("!y",$A81))),IF(E81=E$17,TRUE())),"!Y",IF(AND(NOT(ISERROR(FIND("!n",$A81))),IF(E81=E$18,TRUE())),"!N",IF(AND(NOT(ISERROR(FIND("!d",$A81))),IF(E81=E$19,TRUE())),"!D",IF(AND(NOT(ISERROR(FIND("d-",$A81))),IF(E81&lt;&gt;E80,TRUE())),"!-",IF(OR(AND($A81=$A80,E81=E80),AND($A81=$A79,E81=E79),AND($A81=$A78,E81=E78),AND($A81=$A77,E81=E77),AND($A81=$A76,E81=E76),AND($A81=$A75,E81=E75),AND($A81=$A74,E81=E74),AND($A81=$A73,E81=E73),AND($A81=$A72,E81=E72),AND($A81=$A71,E81=E71),AND($A81=$A70,E81=E70),AND($A81=$A69,E81=E69),AND($A81=$A68,E81=E68)),"!+",""))))))),"")))," ")</f>
        <v/>
      </c>
      <c r="G81" s="96" t="s">
        <v>928</v>
      </c>
      <c r="H81" s="47" t="str">
        <f aca="false">IF(OR(H$6="No",ISERROR(FIND("&amp;",G81)),ISERROR(FIND("_",$A81)))," ",LOWER(MID(G81,FIND("&amp;",G81)+1,1)))</f>
        <v>s</v>
      </c>
      <c r="I81" s="61" t="str">
        <f aca="false">IF(LEN(TRIM($B81)),IF(LEN(TRIM(G81))=0,"!!",IF(ISERROR(AND(FIND("&amp;",G81),FIND("Yes",H$6),FIND("_",$A81))),IF(H$6="Yes",IF(ISERROR(IF(AND(LEN(TRIM(H81))=0,H$6="Yes",FIND("_",$A81)),"!&amp;")="!&amp;")," ","!&amp;"),IF(ISERROR(IF(AND(FIND("&amp;",G81),H$6="No",FIND("_",$A81)),"!&amp;")="!&amp;")," ","!&amp;")),IF(LEN(TRIM(H81)),IF(AND(NOT(ISERROR(FIND("!o",$A81))),IF(H81=H$15,TRUE())),"!O",IF(AND(NOT(ISERROR(FIND("!c",$A81))),IF(H81=H$16,TRUE())),"!C",IF(AND(NOT(ISERROR(FIND("!y",$A81))),IF(H81=H$17,TRUE())),"!Y",IF(AND(NOT(ISERROR(FIND("!n",$A81))),IF(H81=H$18,TRUE())),"!N",IF(AND(NOT(ISERROR(FIND("!d",$A81))),IF(H81=H$19,TRUE())),"!D",IF(AND(NOT(ISERROR(FIND("d-",$A81))),IF(H81&lt;&gt;H80,TRUE())),"!-",IF(OR(AND($A81=$A80,H81=H80),AND($A81=$A79,H81=H79),AND($A81=$A78,H81=H78),AND($A81=$A77,H81=H77),AND($A81=$A76,H81=H76),AND($A81=$A75,H81=H75),AND($A81=$A74,H81=H74),AND($A81=$A73,H81=H73),AND($A81=$A72,H81=H72),AND($A81=$A71,H81=H71),AND($A81=$A70,H81=H70),AND($A81=$A69,H81=H69),AND($A81=$A68,H81=H68)),"!+",""))))))),"")))," ")</f>
        <v/>
      </c>
      <c r="J81" s="97" t="s">
        <v>929</v>
      </c>
      <c r="K81" s="47" t="str">
        <f aca="false">IF(OR(K$6="No",ISERROR(FIND("&amp;",J81)),ISERROR(FIND("_",$A81)))," ",LOWER(MID(J81,FIND("&amp;",J81)+1,1)))</f>
        <v>v</v>
      </c>
      <c r="L81" s="61" t="str">
        <f aca="false">IF(LEN(TRIM($B81)),IF(LEN(TRIM(J81))=0,"!!",IF(ISERROR(AND(FIND("&amp;",J81),FIND("Yes",K$6),FIND("_",$A81))),IF(K$6="Yes",IF(ISERROR(IF(AND(LEN(TRIM(K81))=0,K$6="Yes",FIND("_",$A81)),"!&amp;")="!&amp;")," ","!&amp;"),IF(ISERROR(IF(AND(FIND("&amp;",J81),K$6="No",FIND("_",$A81)),"!&amp;")="!&amp;")," ","!&amp;")),IF(LEN(TRIM(K81)),IF(AND(NOT(ISERROR(FIND("!o",$A81))),IF(K81=K$15,TRUE())),"!O",IF(AND(NOT(ISERROR(FIND("!c",$A81))),IF(K81=K$16,TRUE())),"!C",IF(AND(NOT(ISERROR(FIND("!y",$A81))),IF(K81=K$17,TRUE())),"!Y",IF(AND(NOT(ISERROR(FIND("!n",$A81))),IF(K81=K$18,TRUE())),"!N",IF(AND(NOT(ISERROR(FIND("!d",$A81))),IF(K81=K$19,TRUE())),"!D",IF(AND(NOT(ISERROR(FIND("d-",$A81))),IF(K81&lt;&gt;K80,TRUE())),"!-",IF(OR(AND($A81=$A80,K81=K80),AND($A81=$A79,K81=K79),AND($A81=$A78,K81=K78),AND($A81=$A77,K81=K77),AND($A81=$A76,K81=K76),AND($A81=$A75,K81=K75),AND($A81=$A74,K81=K74),AND($A81=$A73,K81=K73),AND($A81=$A72,K81=K72),AND($A81=$A71,K81=K71),AND($A81=$A70,K81=K70),AND($A81=$A69,K81=K69),AND($A81=$A68,K81=K68)),"!+",""))))))),"")))," ")</f>
        <v/>
      </c>
      <c r="M81" s="96" t="s">
        <v>930</v>
      </c>
      <c r="N81" s="47" t="str">
        <f aca="false">IF(OR(N$6="No",ISERROR(FIND("&amp;",M81)),ISERROR(FIND("_",$A81)))," ",LOWER(MID(M81,FIND("&amp;",M81)+1,1)))</f>
        <v>u</v>
      </c>
      <c r="O81" s="61" t="str">
        <f aca="false">IF(LEN(TRIM($B81)),IF(LEN(TRIM(M81))=0,"!!",IF(ISERROR(AND(FIND("&amp;",M81),FIND("Yes",N$6),FIND("_",$A81))),IF(N$6="Yes",IF(ISERROR(IF(AND(LEN(TRIM(N81))=0,N$6="Yes",FIND("_",$A81)),"!&amp;")="!&amp;")," ","!&amp;"),IF(ISERROR(IF(AND(FIND("&amp;",M81),N$6="No",FIND("_",$A81)),"!&amp;")="!&amp;")," ","!&amp;")),IF(LEN(TRIM(N81)),IF(AND(NOT(ISERROR(FIND("!o",$A81))),IF(N81=N$15,TRUE())),"!O",IF(AND(NOT(ISERROR(FIND("!c",$A81))),IF(N81=N$16,TRUE())),"!C",IF(AND(NOT(ISERROR(FIND("!y",$A81))),IF(N81=N$17,TRUE())),"!Y",IF(AND(NOT(ISERROR(FIND("!n",$A81))),IF(N81=N$18,TRUE())),"!N",IF(AND(NOT(ISERROR(FIND("!d",$A81))),IF(N81=N$19,TRUE())),"!D",IF(AND(NOT(ISERROR(FIND("d-",$A81))),IF(N81&lt;&gt;N80,TRUE())),"!-",IF(OR(AND($A81=$A80,N81=N80),AND($A81=$A79,N81=N79),AND($A81=$A78,N81=N78),AND($A81=$A77,N81=N77),AND($A81=$A76,N81=N76),AND($A81=$A75,N81=N75),AND($A81=$A74,N81=N74),AND($A81=$A73,N81=N73),AND($A81=$A72,N81=N72),AND($A81=$A71,N81=N71),AND($A81=$A70,N81=N70),AND($A81=$A69,N81=N69),AND($A81=$A68,N81=N68)),"!+",""))))))),"")))," ")</f>
        <v/>
      </c>
      <c r="P81" s="96" t="s">
        <v>931</v>
      </c>
      <c r="Q81" s="47" t="str">
        <f aca="false">IF(OR(Q$6="No",ISERROR(FIND("&amp;",P81)),ISERROR(FIND("_",$A81)))," ",LOWER(MID(P81,FIND("&amp;",P81)+1,1)))</f>
        <v>c</v>
      </c>
      <c r="R81" s="61" t="str">
        <f aca="false">IF(LEN(TRIM($B81)),IF(LEN(TRIM(P81))=0,"!!",IF(ISERROR(AND(FIND("&amp;",P81),FIND("Yes",Q$6),FIND("_",$A81))),IF(Q$6="Yes",IF(ISERROR(IF(AND(LEN(TRIM(Q81))=0,Q$6="Yes",FIND("_",$A81)),"!&amp;")="!&amp;")," ","!&amp;"),IF(ISERROR(IF(AND(FIND("&amp;",P81),Q$6="No",FIND("_",$A81)),"!&amp;")="!&amp;")," ","!&amp;")),IF(LEN(TRIM(Q81)),IF(AND(NOT(ISERROR(FIND("!o",$A81))),IF(Q81=Q$15,TRUE())),"!O",IF(AND(NOT(ISERROR(FIND("!c",$A81))),IF(Q81=Q$16,TRUE())),"!C",IF(AND(NOT(ISERROR(FIND("!y",$A81))),IF(Q81=Q$17,TRUE())),"!Y",IF(AND(NOT(ISERROR(FIND("!n",$A81))),IF(Q81=Q$18,TRUE())),"!N",IF(AND(NOT(ISERROR(FIND("!d",$A81))),IF(Q81=Q$19,TRUE())),"!D",IF(AND(NOT(ISERROR(FIND("d-",$A81))),IF(Q81&lt;&gt;Q80,TRUE())),"!-",IF(OR(AND($A81=$A80,Q81=Q80),AND($A81=$A79,Q81=Q79),AND($A81=$A78,Q81=Q78),AND($A81=$A77,Q81=Q77),AND($A81=$A76,Q81=Q76),AND($A81=$A75,Q81=Q75),AND($A81=$A74,Q81=Q74),AND($A81=$A73,Q81=Q73),AND($A81=$A72,Q81=Q72),AND($A81=$A71,Q81=Q71),AND($A81=$A70,Q81=Q70),AND($A81=$A69,Q81=Q69),AND($A81=$A68,Q81=Q68)),"!+",""))))))),"")))," ")</f>
        <v/>
      </c>
      <c r="S81" s="96" t="s">
        <v>932</v>
      </c>
      <c r="T81" s="47" t="str">
        <f aca="false">IF(OR(T$6="No",ISERROR(FIND("&amp;",S81)),ISERROR(FIND("_",$A81)))," ",LOWER(MID(S81,FIND("&amp;",S81)+1,1)))</f>
        <v>s</v>
      </c>
      <c r="U81" s="61" t="str">
        <f aca="false">IF(LEN(TRIM($B81)),IF(LEN(TRIM(S81))=0,"!!",IF(ISERROR(AND(FIND("&amp;",S81),FIND("Yes",T$6),FIND("_",$A81))),IF(T$6="Yes",IF(ISERROR(IF(AND(LEN(TRIM(T81))=0,T$6="Yes",FIND("_",$A81)),"!&amp;")="!&amp;")," ","!&amp;"),IF(ISERROR(IF(AND(FIND("&amp;",S81),T$6="No",FIND("_",$A81)),"!&amp;")="!&amp;")," ","!&amp;")),IF(LEN(TRIM(T81)),IF(AND(NOT(ISERROR(FIND("!o",$A81))),IF(T81=T$15,TRUE())),"!O",IF(AND(NOT(ISERROR(FIND("!c",$A81))),IF(T81=T$16,TRUE())),"!C",IF(AND(NOT(ISERROR(FIND("!y",$A81))),IF(T81=T$17,TRUE())),"!Y",IF(AND(NOT(ISERROR(FIND("!n",$A81))),IF(T81=T$18,TRUE())),"!N",IF(AND(NOT(ISERROR(FIND("!d",$A81))),IF(T81=T$19,TRUE())),"!D",IF(AND(NOT(ISERROR(FIND("d-",$A81))),IF(T81&lt;&gt;T80,TRUE())),"!-",IF(OR(AND($A81=$A80,T81=T80),AND($A81=$A79,T81=T79),AND($A81=$A78,T81=T78),AND($A81=$A77,T81=T77),AND($A81=$A76,T81=T76),AND($A81=$A75,T81=T75),AND($A81=$A74,T81=T74),AND($A81=$A73,T81=T73),AND($A81=$A72,T81=T72),AND($A81=$A71,T81=T71),AND($A81=$A70,T81=T70),AND($A81=$A69,T81=T69),AND($A81=$A68,T81=T68)),"!+",""))))))),"")))," ")</f>
        <v/>
      </c>
      <c r="V81" s="96" t="s">
        <v>933</v>
      </c>
      <c r="W81" s="47" t="str">
        <f aca="false">IF(OR(W$6="No",ISERROR(FIND("&amp;",V81)),ISERROR(FIND("_",$A81)))," ",LOWER(MID(V81,FIND("&amp;",V81)+1,1)))</f>
        <v>b</v>
      </c>
      <c r="X81" s="61" t="str">
        <f aca="false">IF(LEN(TRIM($B81)),IF(LEN(TRIM(V81))=0,"!!",IF(ISERROR(AND(FIND("&amp;",V81),FIND("Yes",W$6),FIND("_",$A81))),IF(W$6="Yes",IF(ISERROR(IF(AND(LEN(TRIM(W81))=0,W$6="Yes",FIND("_",$A81)),"!&amp;")="!&amp;")," ","!&amp;"),IF(ISERROR(IF(AND(FIND("&amp;",V81),W$6="No",FIND("_",$A81)),"!&amp;")="!&amp;")," ","!&amp;")),IF(LEN(TRIM(W81)),IF(AND(NOT(ISERROR(FIND("!o",$A81))),IF(W81=W$15,TRUE())),"!O",IF(AND(NOT(ISERROR(FIND("!c",$A81))),IF(W81=W$16,TRUE())),"!C",IF(AND(NOT(ISERROR(FIND("!y",$A81))),IF(W81=W$17,TRUE())),"!Y",IF(AND(NOT(ISERROR(FIND("!n",$A81))),IF(W81=W$18,TRUE())),"!N",IF(AND(NOT(ISERROR(FIND("!d",$A81))),IF(W81=W$19,TRUE())),"!D",IF(AND(NOT(ISERROR(FIND("d-",$A81))),IF(W81&lt;&gt;W80,TRUE())),"!-",IF(OR(AND($A81=$A80,W81=W80),AND($A81=$A79,W81=W79),AND($A81=$A78,W81=W78),AND($A81=$A77,W81=W77),AND($A81=$A76,W81=W76),AND($A81=$A75,W81=W75),AND($A81=$A74,W81=W74),AND($A81=$A73,W81=W73),AND($A81=$A72,W81=W72),AND($A81=$A71,W81=W71),AND($A81=$A70,W81=W70),AND($A81=$A69,W81=W69),AND($A81=$A68,W81=W68)),"!+",""))))))),"")))," ")</f>
        <v/>
      </c>
      <c r="Y81" s="96" t="s">
        <v>934</v>
      </c>
      <c r="Z81" s="47" t="str">
        <f aca="false">IF(OR(Z$6="No",ISERROR(FIND("&amp;",Y81)),ISERROR(FIND("_",$A81)))," ",LOWER(MID(Y81,FIND("&amp;",Y81)+1,1)))</f>
        <v>u</v>
      </c>
      <c r="AA81" s="61" t="str">
        <f aca="false">IF(LEN(TRIM($B81)),IF(LEN(TRIM(Y81))=0,"!!",IF(ISERROR(AND(FIND("&amp;",Y81),FIND("Yes",Z$6),FIND("_",$A81))),IF(Z$6="Yes",IF(ISERROR(IF(AND(LEN(TRIM(Z81))=0,Z$6="Yes",FIND("_",$A81)),"!&amp;")="!&amp;")," ","!&amp;"),IF(ISERROR(IF(AND(FIND("&amp;",Y81),Z$6="No",FIND("_",$A81)),"!&amp;")="!&amp;")," ","!&amp;")),IF(LEN(TRIM(Z81)),IF(AND(NOT(ISERROR(FIND("!o",$A81))),IF(Z81=Z$15,TRUE())),"!O",IF(AND(NOT(ISERROR(FIND("!c",$A81))),IF(Z81=Z$16,TRUE())),"!C",IF(AND(NOT(ISERROR(FIND("!y",$A81))),IF(Z81=Z$17,TRUE())),"!Y",IF(AND(NOT(ISERROR(FIND("!n",$A81))),IF(Z81=Z$18,TRUE())),"!N",IF(AND(NOT(ISERROR(FIND("!d",$A81))),IF(Z81=Z$19,TRUE())),"!D",IF(AND(NOT(ISERROR(FIND("d-",$A81))),IF(Z81&lt;&gt;Z80,TRUE())),"!-",IF(OR(AND($A81=$A80,Z81=Z80),AND($A81=$A79,Z81=Z79),AND($A81=$A78,Z81=Z78),AND($A81=$A77,Z81=Z77),AND($A81=$A76,Z81=Z76),AND($A81=$A75,Z81=Z75),AND($A81=$A74,Z81=Z74),AND($A81=$A73,Z81=Z73),AND($A81=$A72,Z81=Z72),AND($A81=$A71,Z81=Z71),AND($A81=$A70,Z81=Z70),AND($A81=$A69,Z81=Z69),AND($A81=$A68,Z81=Z68)),"!+",""))))))),"")))," ")</f>
        <v/>
      </c>
      <c r="AB81" s="98" t="s">
        <v>935</v>
      </c>
      <c r="AC81" s="47" t="str">
        <f aca="false">IF(OR(AC$6="No",ISERROR(FIND("&amp;",AB81)),ISERROR(FIND("_",$A81)))," ",LOWER(MID(AB81,FIND("&amp;",AB81)+1,1)))</f>
        <v> </v>
      </c>
      <c r="AD81" s="61" t="str">
        <f aca="false">IF(LEN(TRIM($B81)),IF(LEN(TRIM(AB81))=0,"!!",IF(ISERROR(AND(FIND("&amp;",AB81),FIND("Yes",AC$6),FIND("_",$A81))),IF(AC$6="Yes",IF(ISERROR(IF(AND(LEN(TRIM(AC81))=0,AC$6="Yes",FIND("_",$A81)),"!&amp;")="!&amp;")," ","!&amp;"),IF(ISERROR(IF(AND(FIND("&amp;",AB81),AC$6="No",FIND("_",$A81)),"!&amp;")="!&amp;")," ","!&amp;")),IF(LEN(TRIM(AC81)),IF(AND(NOT(ISERROR(FIND("!o",$A81))),IF(AC81=AC$15,TRUE())),"!O",IF(AND(NOT(ISERROR(FIND("!c",$A81))),IF(AC81=AC$16,TRUE())),"!C",IF(AND(NOT(ISERROR(FIND("!y",$A81))),IF(AC81=AC$17,TRUE())),"!Y",IF(AND(NOT(ISERROR(FIND("!n",$A81))),IF(AC81=AC$18,TRUE())),"!N",IF(AND(NOT(ISERROR(FIND("!d",$A81))),IF(AC81=AC$19,TRUE())),"!D",IF(AND(NOT(ISERROR(FIND("d-",$A81))),IF(AC81&lt;&gt;AC80,TRUE())),"!-",IF(OR(AND($A81=$A80,AC81=AC80),AND($A81=$A79,AC81=AC79),AND($A81=$A78,AC81=AC78),AND($A81=$A77,AC81=AC77),AND($A81=$A76,AC81=AC76),AND($A81=$A75,AC81=AC75),AND($A81=$A74,AC81=AC74),AND($A81=$A73,AC81=AC73),AND($A81=$A72,AC81=AC72),AND($A81=$A71,AC81=AC71),AND($A81=$A70,AC81=AC70),AND($A81=$A69,AC81=AC69),AND($A81=$A68,AC81=AC68)),"!+",""))))))),"")))," ")</f>
        <v> </v>
      </c>
      <c r="AE81" s="99" t="s">
        <v>936</v>
      </c>
      <c r="AF81" s="47" t="str">
        <f aca="false">IF(OR(AF$6="No",ISERROR(FIND("&amp;",AE81)),ISERROR(FIND("_",$A81)))," ",LOWER(MID(AE81,FIND("&amp;",AE81)+1,1)))</f>
        <v>u</v>
      </c>
      <c r="AG81" s="61" t="str">
        <f aca="false">IF(LEN(TRIM($B81)),IF(LEN(TRIM(AE81))=0,"!!",IF(ISERROR(AND(FIND("&amp;",AE81),FIND("Yes",AF$6),FIND("_",$A81))),IF(AF$6="Yes",IF(ISERROR(IF(AND(LEN(TRIM(AF81))=0,AF$6="Yes",FIND("_",$A81)),"!&amp;")="!&amp;")," ","!&amp;"),IF(ISERROR(IF(AND(FIND("&amp;",AE81),AF$6="No",FIND("_",$A81)),"!&amp;")="!&amp;")," ","!&amp;")),IF(LEN(TRIM(AF81)),IF(AND(NOT(ISERROR(FIND("!o",$A81))),IF(AF81=AF$15,TRUE())),"!O",IF(AND(NOT(ISERROR(FIND("!c",$A81))),IF(AF81=AF$16,TRUE())),"!C",IF(AND(NOT(ISERROR(FIND("!y",$A81))),IF(AF81=AF$17,TRUE())),"!Y",IF(AND(NOT(ISERROR(FIND("!n",$A81))),IF(AF81=AF$18,TRUE())),"!N",IF(AND(NOT(ISERROR(FIND("!d",$A81))),IF(AF81=AF$19,TRUE())),"!D",IF(AND(NOT(ISERROR(FIND("d-",$A81))),IF(AF81&lt;&gt;AF80,TRUE())),"!-",IF(OR(AND($A81=$A80,AF81=AF80),AND($A81=$A79,AF81=AF79),AND($A81=$A78,AF81=AF78),AND($A81=$A77,AF81=AF77),AND($A81=$A76,AF81=AF76),AND($A81=$A75,AF81=AF75),AND($A81=$A74,AF81=AF74),AND($A81=$A73,AF81=AF73),AND($A81=$A72,AF81=AF72),AND($A81=$A71,AF81=AF71),AND($A81=$A70,AF81=AF70),AND($A81=$A69,AF81=AF69),AND($A81=$A68,AF81=AF68)),"!+",""))))))),"")))," ")</f>
        <v/>
      </c>
      <c r="AH81" s="102" t="s">
        <v>937</v>
      </c>
      <c r="AI81" s="47" t="str">
        <f aca="false">IF(OR(AI$6="No",ISERROR(FIND("&amp;",AH81)),ISERROR(FIND("_",$A81)))," ",LOWER(MID(AH81,FIND("&amp;",AH81)+1,1)))</f>
        <v>u</v>
      </c>
      <c r="AJ81" s="61" t="str">
        <f aca="false">IF(LEN(TRIM($B81)),IF(LEN(TRIM(AH81))=0,"!!",IF(ISERROR(AND(FIND("&amp;",AH81),FIND("Yes",AI$6),FIND("_",$A81))),IF(AI$6="Yes",IF(ISERROR(IF(AND(LEN(TRIM(AI81))=0,AI$6="Yes",FIND("_",$A81)),"!&amp;")="!&amp;")," ","!&amp;"),IF(ISERROR(IF(AND(FIND("&amp;",AH81),AI$6="No",FIND("_",$A81)),"!&amp;")="!&amp;")," ","!&amp;")),IF(LEN(TRIM(AI81)),IF(AND(NOT(ISERROR(FIND("!o",$A81))),IF(AI81=AI$15,TRUE())),"!O",IF(AND(NOT(ISERROR(FIND("!c",$A81))),IF(AI81=AI$16,TRUE())),"!C",IF(AND(NOT(ISERROR(FIND("!y",$A81))),IF(AI81=AI$17,TRUE())),"!Y",IF(AND(NOT(ISERROR(FIND("!n",$A81))),IF(AI81=AI$18,TRUE())),"!N",IF(AND(NOT(ISERROR(FIND("!d",$A81))),IF(AI81=AI$19,TRUE())),"!D",IF(AND(NOT(ISERROR(FIND("d-",$A81))),IF(AI81&lt;&gt;AI80,TRUE())),"!-",IF(OR(AND($A81=$A80,AI81=AI80),AND($A81=$A79,AI81=AI79),AND($A81=$A78,AI81=AI78),AND($A81=$A77,AI81=AI77),AND($A81=$A76,AI81=AI76),AND($A81=$A75,AI81=AI75),AND($A81=$A74,AI81=AI74),AND($A81=$A73,AI81=AI73),AND($A81=$A72,AI81=AI72),AND($A81=$A71,AI81=AI71),AND($A81=$A70,AI81=AI70),AND($A81=$A69,AI81=AI69),AND($A81=$A68,AI81=AI68)),"!+",""))))))),"")))," ")</f>
        <v/>
      </c>
      <c r="AK81" s="103" t="s">
        <v>938</v>
      </c>
      <c r="AL81" s="47" t="str">
        <f aca="false">IF(OR(AL$6="No",ISERROR(FIND("&amp;",AK81)),ISERROR(FIND("_",$A81)))," ",LOWER(MID(AK81,FIND("&amp;",AK81)+1,1)))</f>
        <v> </v>
      </c>
      <c r="AM81" s="61" t="str">
        <f aca="false">IF(LEN(TRIM($B81)),IF(LEN(TRIM(AK81))=0,"!!",IF(ISERROR(AND(FIND("&amp;",AK81),FIND("Yes",AL$6),FIND("_",$A81))),IF(AL$6="Yes",IF(ISERROR(IF(AND(LEN(TRIM(AL81))=0,AL$6="Yes",FIND("_",$A81)),"!&amp;")="!&amp;")," ","!&amp;"),IF(ISERROR(IF(AND(FIND("&amp;",AK81),AL$6="No",FIND("_",$A81)),"!&amp;")="!&amp;")," ","!&amp;")),IF(LEN(TRIM(AL81)),IF(AND(NOT(ISERROR(FIND("!o",$A81))),IF(AL81=AL$15,TRUE())),"!O",IF(AND(NOT(ISERROR(FIND("!c",$A81))),IF(AL81=AL$16,TRUE())),"!C",IF(AND(NOT(ISERROR(FIND("!y",$A81))),IF(AL81=AL$17,TRUE())),"!Y",IF(AND(NOT(ISERROR(FIND("!n",$A81))),IF(AL81=AL$18,TRUE())),"!N",IF(AND(NOT(ISERROR(FIND("!d",$A81))),IF(AL81=AL$19,TRUE())),"!D",IF(AND(NOT(ISERROR(FIND("d-",$A81))),IF(AL81&lt;&gt;AL80,TRUE())),"!-",IF(OR(AND($A81=$A80,AL81=AL80),AND($A81=$A79,AL81=AL79),AND($A81=$A78,AL81=AL78),AND($A81=$A77,AL81=AL77),AND($A81=$A76,AL81=AL76),AND($A81=$A75,AL81=AL75),AND($A81=$A74,AL81=AL74),AND($A81=$A73,AL81=AL73),AND($A81=$A72,AL81=AL72),AND($A81=$A71,AL81=AL71),AND($A81=$A70,AL81=AL70),AND($A81=$A69,AL81=AL69),AND($A81=$A68,AL81=AL68)),"!+",""))))))),"")))," ")</f>
        <v> </v>
      </c>
      <c r="AN81" s="96" t="s">
        <v>939</v>
      </c>
      <c r="AO81" s="47" t="str">
        <f aca="false">IF(OR(AO$6="No",ISERROR(FIND("&amp;",AN81)),ISERROR(FIND("_",$A81)))," ",LOWER(MID(AN81,FIND("&amp;",AN81)+1,1)))</f>
        <v>v</v>
      </c>
      <c r="AP81" s="61" t="str">
        <f aca="false">IF(LEN(TRIM($B81)),IF(LEN(TRIM(AN81))=0,"!!",IF(ISERROR(AND(FIND("&amp;",AN81),FIND("Yes",AO$6),FIND("_",$A81))),IF(AO$6="Yes",IF(ISERROR(IF(AND(LEN(TRIM(AO81))=0,AO$6="Yes",FIND("_",$A81)),"!&amp;")="!&amp;")," ","!&amp;"),IF(ISERROR(IF(AND(FIND("&amp;",AN81),AO$6="No",FIND("_",$A81)),"!&amp;")="!&amp;")," ","!&amp;")),IF(LEN(TRIM(AO81)),IF(AND(NOT(ISERROR(FIND("!o",$A81))),IF(AO81=AO$15,TRUE())),"!O",IF(AND(NOT(ISERROR(FIND("!c",$A81))),IF(AO81=AO$16,TRUE())),"!C",IF(AND(NOT(ISERROR(FIND("!y",$A81))),IF(AO81=AO$17,TRUE())),"!Y",IF(AND(NOT(ISERROR(FIND("!n",$A81))),IF(AO81=AO$18,TRUE())),"!N",IF(AND(NOT(ISERROR(FIND("!d",$A81))),IF(AO81=AO$19,TRUE())),"!D",IF(AND(NOT(ISERROR(FIND("d-",$A81))),IF(AO81&lt;&gt;AO80,TRUE())),"!-",IF(OR(AND($A81=$A80,AO81=AO80),AND($A81=$A79,AO81=AO79),AND($A81=$A78,AO81=AO78),AND($A81=$A77,AO81=AO77),AND($A81=$A76,AO81=AO76),AND($A81=$A75,AO81=AO75),AND($A81=$A74,AO81=AO74),AND($A81=$A73,AO81=AO73),AND($A81=$A72,AO81=AO72),AND($A81=$A71,AO81=AO71),AND($A81=$A70,AO81=AO70),AND($A81=$A69,AO81=AO69),AND($A81=$A68,AO81=AO68)),"!+",""))))))),"")))," ")</f>
        <v/>
      </c>
      <c r="AQ81" s="96" t="s">
        <v>940</v>
      </c>
      <c r="AR81" s="47" t="str">
        <f aca="false">IF(OR(AR$6="No",ISERROR(FIND("&amp;",AQ81)),ISERROR(FIND("_",$A81)))," ",LOWER(MID(AQ81,FIND("&amp;",AQ81)+1,1)))</f>
        <v>v</v>
      </c>
      <c r="AS81" s="61" t="str">
        <f aca="false">IF(LEN(TRIM($B81)),IF(LEN(TRIM(AQ81))=0,"!!",IF(ISERROR(AND(FIND("&amp;",AQ81),FIND("Yes",AR$6),FIND("_",$A81))),IF(AR$6="Yes",IF(ISERROR(IF(AND(LEN(TRIM(AR81))=0,AR$6="Yes",FIND("_",$A81)),"!&amp;")="!&amp;")," ","!&amp;"),IF(ISERROR(IF(AND(FIND("&amp;",AQ81),AR$6="No",FIND("_",$A81)),"!&amp;")="!&amp;")," ","!&amp;")),IF(LEN(TRIM(AR81)),IF(AND(NOT(ISERROR(FIND("!o",$A81))),IF(AR81=AR$15,TRUE())),"!O",IF(AND(NOT(ISERROR(FIND("!c",$A81))),IF(AR81=AR$16,TRUE())),"!C",IF(AND(NOT(ISERROR(FIND("!y",$A81))),IF(AR81=AR$17,TRUE())),"!Y",IF(AND(NOT(ISERROR(FIND("!n",$A81))),IF(AR81=AR$18,TRUE())),"!N",IF(AND(NOT(ISERROR(FIND("!d",$A81))),IF(AR81=AR$19,TRUE())),"!D",IF(AND(NOT(ISERROR(FIND("d-",$A81))),IF(AR81&lt;&gt;AR80,TRUE())),"!-",IF(OR(AND($A81=$A80,AR81=AR80),AND($A81=$A79,AR81=AR79),AND($A81=$A78,AR81=AR78),AND($A81=$A77,AR81=AR77),AND($A81=$A76,AR81=AR76),AND($A81=$A75,AR81=AR75),AND($A81=$A74,AR81=AR74),AND($A81=$A73,AR81=AR73),AND($A81=$A72,AR81=AR72),AND($A81=$A71,AR81=AR71),AND($A81=$A70,AR81=AR70),AND($A81=$A69,AR81=AR69),AND($A81=$A68,AR81=AR68)),"!+",""))))))),"")))," ")</f>
        <v/>
      </c>
      <c r="AT81" s="101" t="s">
        <v>941</v>
      </c>
      <c r="AU81" s="47" t="str">
        <f aca="false">IF(OR(AU$6="No",ISERROR(FIND("&amp;",AT81)),ISERROR(FIND("_",$A81)))," ",LOWER(MID(AT81,FIND("&amp;",AT81)+1,1)))</f>
        <v>а</v>
      </c>
      <c r="AV81" s="61" t="str">
        <f aca="false">IF(LEN(TRIM($B81)),IF(LEN(TRIM(AT81))=0,"!!",IF(ISERROR(AND(FIND("&amp;",AT81),FIND("Yes",AU$6),FIND("_",$A81))),IF(AU$6="Yes",IF(ISERROR(IF(AND(LEN(TRIM(AU81))=0,AU$6="Yes",FIND("_",$A81)),"!&amp;")="!&amp;")," ","!&amp;"),IF(ISERROR(IF(AND(FIND("&amp;",AT81),AU$6="No",FIND("_",$A81)),"!&amp;")="!&amp;")," ","!&amp;")),IF(LEN(TRIM(AU81)),IF(AND(NOT(ISERROR(FIND("!o",$A81))),IF(AU81=AU$15,TRUE())),"!O",IF(AND(NOT(ISERROR(FIND("!c",$A81))),IF(AU81=AU$16,TRUE())),"!C",IF(AND(NOT(ISERROR(FIND("!y",$A81))),IF(AU81=AU$17,TRUE())),"!Y",IF(AND(NOT(ISERROR(FIND("!n",$A81))),IF(AU81=AU$18,TRUE())),"!N",IF(AND(NOT(ISERROR(FIND("!d",$A81))),IF(AU81=AU$19,TRUE())),"!D",IF(AND(NOT(ISERROR(FIND("d-",$A81))),IF(AU81&lt;&gt;AU80,TRUE())),"!-",IF(OR(AND($A81=$A80,AU81=AU80),AND($A81=$A79,AU81=AU79),AND($A81=$A78,AU81=AU78),AND($A81=$A77,AU81=AU77),AND($A81=$A76,AU81=AU76),AND($A81=$A75,AU81=AU75),AND($A81=$A74,AU81=AU74),AND($A81=$A73,AU81=AU73),AND($A81=$A72,AU81=AU72),AND($A81=$A71,AU81=AU71),AND($A81=$A70,AU81=AU70),AND($A81=$A69,AU81=AU69),AND($A81=$A68,AU81=AU68)),"!+",""))))))),"")))," ")</f>
        <v/>
      </c>
      <c r="AW81" s="96" t="s">
        <v>942</v>
      </c>
      <c r="AX81" s="47" t="str">
        <f aca="false">IF(OR(AX$6="No",ISERROR(FIND("&amp;",AW81)),ISERROR(FIND("_",$A81)))," ",LOWER(MID(AW81,FIND("&amp;",AW81)+1,1)))</f>
        <v>u</v>
      </c>
      <c r="AY81" s="61" t="str">
        <f aca="false">IF(LEN(TRIM($B81)),IF(LEN(TRIM(AW81))=0,"!!",IF(ISERROR(AND(FIND("&amp;",AW81),FIND("Yes",AX$6),FIND("_",$A81))),IF(AX$6="Yes",IF(ISERROR(IF(AND(LEN(TRIM(AX81))=0,AX$6="Yes",FIND("_",$A81)),"!&amp;")="!&amp;")," ","!&amp;"),IF(ISERROR(IF(AND(FIND("&amp;",AW81),AX$6="No",FIND("_",$A81)),"!&amp;")="!&amp;")," ","!&amp;")),IF(LEN(TRIM(AX81)),IF(AND(NOT(ISERROR(FIND("!o",$A81))),IF(AX81=AX$15,TRUE())),"!O",IF(AND(NOT(ISERROR(FIND("!c",$A81))),IF(AX81=AX$16,TRUE())),"!C",IF(AND(NOT(ISERROR(FIND("!y",$A81))),IF(AX81=AX$17,TRUE())),"!Y",IF(AND(NOT(ISERROR(FIND("!n",$A81))),IF(AX81=AX$18,TRUE())),"!N",IF(AND(NOT(ISERROR(FIND("!d",$A81))),IF(AX81=AX$19,TRUE())),"!D",IF(AND(NOT(ISERROR(FIND("d-",$A81))),IF(AX81&lt;&gt;AX80,TRUE())),"!-",IF(OR(AND($A81=$A80,AX81=AX80),AND($A81=$A79,AX81=AX79),AND($A81=$A78,AX81=AX78),AND($A81=$A77,AX81=AX77),AND($A81=$A76,AX81=AX76),AND($A81=$A75,AX81=AX75),AND($A81=$A74,AX81=AX74),AND($A81=$A73,AX81=AX73),AND($A81=$A72,AX81=AX72),AND($A81=$A71,AX81=AX71),AND($A81=$A70,AX81=AX70),AND($A81=$A69,AX81=AX69),AND($A81=$A68,AX81=AX68)),"!+",""))))))),"")))," ")</f>
        <v/>
      </c>
      <c r="AZ81" s="96" t="str">
        <f aca="false">SUBSTITUTE($D81,"&amp;","")</f>
        <v>Check for updates automatically</v>
      </c>
      <c r="BA81" s="47" t="str">
        <f aca="false">IF(OR(BA$6="No",ISERROR(FIND("&amp;",AZ81)),ISERROR(FIND("_",$A81)))," ",LOWER(MID(AZ81,FIND("&amp;",AZ81)+1,1)))</f>
        <v> </v>
      </c>
      <c r="BB81" s="61" t="str">
        <f aca="false">IF(LEN(TRIM($B81)),IF(LEN(TRIM(AZ81))=0,"!!",IF(ISERROR(AND(FIND("&amp;",AZ81),FIND("Yes",BA$6),FIND("_",$A81))),IF(BA$6="Yes",IF(ISERROR(IF(AND(LEN(TRIM(BA81))=0,BA$6="Yes",FIND("_",$A81)),"!&amp;")="!&amp;")," ","!&amp;"),IF(ISERROR(IF(AND(FIND("&amp;",AZ81),BA$6="No",FIND("_",$A81)),"!&amp;")="!&amp;")," ","!&amp;")),IF(LEN(TRIM(BA81)),IF(AND(NOT(ISERROR(FIND("!o",$A81))),IF(BA81=BA$15,TRUE())),"!O",IF(AND(NOT(ISERROR(FIND("!c",$A81))),IF(BA81=BA$16,TRUE())),"!C",IF(AND(NOT(ISERROR(FIND("!y",$A81))),IF(BA81=BA$17,TRUE())),"!Y",IF(AND(NOT(ISERROR(FIND("!n",$A81))),IF(BA81=BA$18,TRUE())),"!N",IF(AND(NOT(ISERROR(FIND("!d",$A81))),IF(BA81=BA$19,TRUE())),"!D",IF(AND(NOT(ISERROR(FIND("d-",$A81))),IF(BA81&lt;&gt;BA80,TRUE())),"!-",IF(OR(AND($A81=$A80,BA81=BA80),AND($A81=$A79,BA81=BA79),AND($A81=$A78,BA81=BA78),AND($A81=$A77,BA81=BA77),AND($A81=$A76,BA81=BA76),AND($A81=$A75,BA81=BA75),AND($A81=$A74,BA81=BA74),AND($A81=$A73,BA81=BA73),AND($A81=$A72,BA81=BA72),AND($A81=$A71,BA81=BA71),AND($A81=$A70,BA81=BA70),AND($A81=$A69,BA81=BA69),AND($A81=$A68,BA81=BA68)),"!+",""))))))),"")))," ")</f>
        <v>!&amp;</v>
      </c>
    </row>
    <row collapsed="false" customFormat="false" customHeight="true" hidden="false" ht="12.75" outlineLevel="0" r="82">
      <c r="A82" s="47" t="s">
        <v>874</v>
      </c>
      <c r="B82" s="41" t="s">
        <v>80</v>
      </c>
      <c r="C82" s="50" t="s">
        <v>943</v>
      </c>
      <c r="D82" s="96" t="s">
        <v>944</v>
      </c>
      <c r="E82" s="47" t="str">
        <f aca="false">IF(OR(E$6="No",ISERROR(FIND("&amp;",D82)),ISERROR(FIND("_",$A82)))," ",LOWER(MID(D82,FIND("&amp;",D82)+1,1)))</f>
        <v>b</v>
      </c>
      <c r="F82" s="61" t="str">
        <f aca="false">IF(LEN(TRIM($B82)),IF(LEN(TRIM(D82))=0,"!!",IF(ISERROR(AND(FIND("&amp;",D82),FIND("Yes",E$6),FIND("_",$A82))),IF(E$6="Yes",IF(ISERROR(IF(AND(LEN(TRIM(E82))=0,E$6="Yes",FIND("_",$A82)),"!&amp;")="!&amp;")," ","!&amp;"),IF(ISERROR(IF(AND(FIND("&amp;",D82),E$6="No",FIND("_",$A82)),"!&amp;")="!&amp;")," ","!&amp;")),IF(LEN(TRIM(E82)),IF(AND(NOT(ISERROR(FIND("!o",$A82))),IF(E82=E$15,TRUE())),"!O",IF(AND(NOT(ISERROR(FIND("!c",$A82))),IF(E82=E$16,TRUE())),"!C",IF(AND(NOT(ISERROR(FIND("!y",$A82))),IF(E82=E$17,TRUE())),"!Y",IF(AND(NOT(ISERROR(FIND("!n",$A82))),IF(E82=E$18,TRUE())),"!N",IF(AND(NOT(ISERROR(FIND("!d",$A82))),IF(E82=E$19,TRUE())),"!D",IF(AND(NOT(ISERROR(FIND("d-",$A82))),IF(E82&lt;&gt;E81,TRUE())),"!-",IF(OR(AND($A82=$A81,E82=E81),AND($A82=$A80,E82=E80),AND($A82=$A79,E82=E79),AND($A82=$A78,E82=E78),AND($A82=$A77,E82=E77),AND($A82=$A76,E82=E76),AND($A82=$A75,E82=E75),AND($A82=$A74,E82=E74),AND($A82=$A73,E82=E73),AND($A82=$A72,E82=E72),AND($A82=$A71,E82=E71),AND($A82=$A70,E82=E70),AND($A82=$A69,E82=E69)),"!+",""))))))),"")))," ")</f>
        <v/>
      </c>
      <c r="G82" s="96" t="s">
        <v>945</v>
      </c>
      <c r="H82" s="47" t="str">
        <f aca="false">IF(OR(H$6="No",ISERROR(FIND("&amp;",G82)),ISERROR(FIND("_",$A82)))," ",LOWER(MID(G82,FIND("&amp;",G82)+1,1)))</f>
        <v>b</v>
      </c>
      <c r="I82" s="61" t="str">
        <f aca="false">IF(LEN(TRIM($B82)),IF(LEN(TRIM(G82))=0,"!!",IF(ISERROR(AND(FIND("&amp;",G82),FIND("Yes",H$6),FIND("_",$A82))),IF(H$6="Yes",IF(ISERROR(IF(AND(LEN(TRIM(H82))=0,H$6="Yes",FIND("_",$A82)),"!&amp;")="!&amp;")," ","!&amp;"),IF(ISERROR(IF(AND(FIND("&amp;",G82),H$6="No",FIND("_",$A82)),"!&amp;")="!&amp;")," ","!&amp;")),IF(LEN(TRIM(H82)),IF(AND(NOT(ISERROR(FIND("!o",$A82))),IF(H82=H$15,TRUE())),"!O",IF(AND(NOT(ISERROR(FIND("!c",$A82))),IF(H82=H$16,TRUE())),"!C",IF(AND(NOT(ISERROR(FIND("!y",$A82))),IF(H82=H$17,TRUE())),"!Y",IF(AND(NOT(ISERROR(FIND("!n",$A82))),IF(H82=H$18,TRUE())),"!N",IF(AND(NOT(ISERROR(FIND("!d",$A82))),IF(H82=H$19,TRUE())),"!D",IF(AND(NOT(ISERROR(FIND("d-",$A82))),IF(H82&lt;&gt;H81,TRUE())),"!-",IF(OR(AND($A82=$A81,H82=H81),AND($A82=$A80,H82=H80),AND($A82=$A79,H82=H79),AND($A82=$A78,H82=H78),AND($A82=$A77,H82=H77),AND($A82=$A76,H82=H76),AND($A82=$A75,H82=H75),AND($A82=$A74,H82=H74),AND($A82=$A73,H82=H73),AND($A82=$A72,H82=H72),AND($A82=$A71,H82=H71),AND($A82=$A70,H82=H70),AND($A82=$A69,H82=H69)),"!+",""))))))),"")))," ")</f>
        <v/>
      </c>
      <c r="J82" s="97"/>
      <c r="K82" s="47" t="str">
        <f aca="false">IF(OR(K$6="No",ISERROR(FIND("&amp;",J82)),ISERROR(FIND("_",$A82)))," ",LOWER(MID(J82,FIND("&amp;",J82)+1,1)))</f>
        <v> </v>
      </c>
      <c r="L82" s="61" t="str">
        <f aca="false">IF(LEN(TRIM($B82)),IF(LEN(TRIM(J82))=0,"!!",IF(ISERROR(AND(FIND("&amp;",J82),FIND("Yes",K$6),FIND("_",$A82))),IF(K$6="Yes",IF(ISERROR(IF(AND(LEN(TRIM(K82))=0,K$6="Yes",FIND("_",$A82)),"!&amp;")="!&amp;")," ","!&amp;"),IF(ISERROR(IF(AND(FIND("&amp;",J82),K$6="No",FIND("_",$A82)),"!&amp;")="!&amp;")," ","!&amp;")),IF(LEN(TRIM(K82)),IF(AND(NOT(ISERROR(FIND("!o",$A82))),IF(K82=K$15,TRUE())),"!O",IF(AND(NOT(ISERROR(FIND("!c",$A82))),IF(K82=K$16,TRUE())),"!C",IF(AND(NOT(ISERROR(FIND("!y",$A82))),IF(K82=K$17,TRUE())),"!Y",IF(AND(NOT(ISERROR(FIND("!n",$A82))),IF(K82=K$18,TRUE())),"!N",IF(AND(NOT(ISERROR(FIND("!d",$A82))),IF(K82=K$19,TRUE())),"!D",IF(AND(NOT(ISERROR(FIND("d-",$A82))),IF(K82&lt;&gt;K81,TRUE())),"!-",IF(OR(AND($A82=$A81,K82=K81),AND($A82=$A80,K82=K80),AND($A82=$A79,K82=K79),AND($A82=$A78,K82=K78),AND($A82=$A77,K82=K77),AND($A82=$A76,K82=K76),AND($A82=$A75,K82=K75),AND($A82=$A74,K82=K74),AND($A82=$A73,K82=K73),AND($A82=$A72,K82=K72),AND($A82=$A71,K82=K71),AND($A82=$A70,K82=K70),AND($A82=$A69,K82=K69)),"!+",""))))))),"")))," ")</f>
        <v>!!</v>
      </c>
      <c r="M82" s="96"/>
      <c r="N82" s="47" t="str">
        <f aca="false">IF(OR(N$6="No",ISERROR(FIND("&amp;",M82)),ISERROR(FIND("_",$A82)))," ",LOWER(MID(M82,FIND("&amp;",M82)+1,1)))</f>
        <v> </v>
      </c>
      <c r="O82" s="61" t="str">
        <f aca="false">IF(LEN(TRIM($B82)),IF(LEN(TRIM(M82))=0,"!!",IF(ISERROR(AND(FIND("&amp;",M82),FIND("Yes",N$6),FIND("_",$A82))),IF(N$6="Yes",IF(ISERROR(IF(AND(LEN(TRIM(N82))=0,N$6="Yes",FIND("_",$A82)),"!&amp;")="!&amp;")," ","!&amp;"),IF(ISERROR(IF(AND(FIND("&amp;",M82),N$6="No",FIND("_",$A82)),"!&amp;")="!&amp;")," ","!&amp;")),IF(LEN(TRIM(N82)),IF(AND(NOT(ISERROR(FIND("!o",$A82))),IF(N82=N$15,TRUE())),"!O",IF(AND(NOT(ISERROR(FIND("!c",$A82))),IF(N82=N$16,TRUE())),"!C",IF(AND(NOT(ISERROR(FIND("!y",$A82))),IF(N82=N$17,TRUE())),"!Y",IF(AND(NOT(ISERROR(FIND("!n",$A82))),IF(N82=N$18,TRUE())),"!N",IF(AND(NOT(ISERROR(FIND("!d",$A82))),IF(N82=N$19,TRUE())),"!D",IF(AND(NOT(ISERROR(FIND("d-",$A82))),IF(N82&lt;&gt;N81,TRUE())),"!-",IF(OR(AND($A82=$A81,N82=N81),AND($A82=$A80,N82=N80),AND($A82=$A79,N82=N79),AND($A82=$A78,N82=N78),AND($A82=$A77,N82=N77),AND($A82=$A76,N82=N76),AND($A82=$A75,N82=N75),AND($A82=$A74,N82=N74),AND($A82=$A73,N82=N73),AND($A82=$A72,N82=N72),AND($A82=$A71,N82=N71),AND($A82=$A70,N82=N70),AND($A82=$A69,N82=N69)),"!+",""))))))),"")))," ")</f>
        <v>!!</v>
      </c>
      <c r="P82" s="96" t="s">
        <v>946</v>
      </c>
      <c r="Q82" s="47" t="str">
        <f aca="false">IF(OR(Q$6="No",ISERROR(FIND("&amp;",P82)),ISERROR(FIND("_",$A82)))," ",LOWER(MID(P82,FIND("&amp;",P82)+1,1)))</f>
        <v>v</v>
      </c>
      <c r="R82" s="61" t="str">
        <f aca="false">IF(LEN(TRIM($B82)),IF(LEN(TRIM(P82))=0,"!!",IF(ISERROR(AND(FIND("&amp;",P82),FIND("Yes",Q$6),FIND("_",$A82))),IF(Q$6="Yes",IF(ISERROR(IF(AND(LEN(TRIM(Q82))=0,Q$6="Yes",FIND("_",$A82)),"!&amp;")="!&amp;")," ","!&amp;"),IF(ISERROR(IF(AND(FIND("&amp;",P82),Q$6="No",FIND("_",$A82)),"!&amp;")="!&amp;")," ","!&amp;")),IF(LEN(TRIM(Q82)),IF(AND(NOT(ISERROR(FIND("!o",$A82))),IF(Q82=Q$15,TRUE())),"!O",IF(AND(NOT(ISERROR(FIND("!c",$A82))),IF(Q82=Q$16,TRUE())),"!C",IF(AND(NOT(ISERROR(FIND("!y",$A82))),IF(Q82=Q$17,TRUE())),"!Y",IF(AND(NOT(ISERROR(FIND("!n",$A82))),IF(Q82=Q$18,TRUE())),"!N",IF(AND(NOT(ISERROR(FIND("!d",$A82))),IF(Q82=Q$19,TRUE())),"!D",IF(AND(NOT(ISERROR(FIND("d-",$A82))),IF(Q82&lt;&gt;Q81,TRUE())),"!-",IF(OR(AND($A82=$A81,Q82=Q81),AND($A82=$A80,Q82=Q80),AND($A82=$A79,Q82=Q79),AND($A82=$A78,Q82=Q78),AND($A82=$A77,Q82=Q77),AND($A82=$A76,Q82=Q76),AND($A82=$A75,Q82=Q75),AND($A82=$A74,Q82=Q74),AND($A82=$A73,Q82=Q73),AND($A82=$A72,Q82=Q72),AND($A82=$A71,Q82=Q71),AND($A82=$A70,Q82=Q70),AND($A82=$A69,Q82=Q69)),"!+",""))))))),"")))," ")</f>
        <v>!+</v>
      </c>
      <c r="S82" s="96"/>
      <c r="T82" s="47" t="str">
        <f aca="false">IF(OR(T$6="No",ISERROR(FIND("&amp;",S82)),ISERROR(FIND("_",$A82)))," ",LOWER(MID(S82,FIND("&amp;",S82)+1,1)))</f>
        <v> </v>
      </c>
      <c r="U82" s="61" t="str">
        <f aca="false">IF(LEN(TRIM($B82)),IF(LEN(TRIM(S82))=0,"!!",IF(ISERROR(AND(FIND("&amp;",S82),FIND("Yes",T$6),FIND("_",$A82))),IF(T$6="Yes",IF(ISERROR(IF(AND(LEN(TRIM(T82))=0,T$6="Yes",FIND("_",$A82)),"!&amp;")="!&amp;")," ","!&amp;"),IF(ISERROR(IF(AND(FIND("&amp;",S82),T$6="No",FIND("_",$A82)),"!&amp;")="!&amp;")," ","!&amp;")),IF(LEN(TRIM(T82)),IF(AND(NOT(ISERROR(FIND("!o",$A82))),IF(T82=T$15,TRUE())),"!O",IF(AND(NOT(ISERROR(FIND("!c",$A82))),IF(T82=T$16,TRUE())),"!C",IF(AND(NOT(ISERROR(FIND("!y",$A82))),IF(T82=T$17,TRUE())),"!Y",IF(AND(NOT(ISERROR(FIND("!n",$A82))),IF(T82=T$18,TRUE())),"!N",IF(AND(NOT(ISERROR(FIND("!d",$A82))),IF(T82=T$19,TRUE())),"!D",IF(AND(NOT(ISERROR(FIND("d-",$A82))),IF(T82&lt;&gt;T81,TRUE())),"!-",IF(OR(AND($A82=$A81,T82=T81),AND($A82=$A80,T82=T80),AND($A82=$A79,T82=T79),AND($A82=$A78,T82=T78),AND($A82=$A77,T82=T77),AND($A82=$A76,T82=T76),AND($A82=$A75,T82=T75),AND($A82=$A74,T82=T74),AND($A82=$A73,T82=T73),AND($A82=$A72,T82=T72),AND($A82=$A71,T82=T71),AND($A82=$A70,T82=T70),AND($A82=$A69,T82=T69)),"!+",""))))))),"")))," ")</f>
        <v>!!</v>
      </c>
      <c r="V82" s="96" t="s">
        <v>947</v>
      </c>
      <c r="W82" s="47" t="str">
        <f aca="false">IF(OR(W$6="No",ISERROR(FIND("&amp;",V82)),ISERROR(FIND("_",$A82)))," ",LOWER(MID(V82,FIND("&amp;",V82)+1,1)))</f>
        <v>b</v>
      </c>
      <c r="X82" s="61" t="str">
        <f aca="false">IF(LEN(TRIM($B82)),IF(LEN(TRIM(V82))=0,"!!",IF(ISERROR(AND(FIND("&amp;",V82),FIND("Yes",W$6),FIND("_",$A82))),IF(W$6="Yes",IF(ISERROR(IF(AND(LEN(TRIM(W82))=0,W$6="Yes",FIND("_",$A82)),"!&amp;")="!&amp;")," ","!&amp;"),IF(ISERROR(IF(AND(FIND("&amp;",V82),W$6="No",FIND("_",$A82)),"!&amp;")="!&amp;")," ","!&amp;")),IF(LEN(TRIM(W82)),IF(AND(NOT(ISERROR(FIND("!o",$A82))),IF(W82=W$15,TRUE())),"!O",IF(AND(NOT(ISERROR(FIND("!c",$A82))),IF(W82=W$16,TRUE())),"!C",IF(AND(NOT(ISERROR(FIND("!y",$A82))),IF(W82=W$17,TRUE())),"!Y",IF(AND(NOT(ISERROR(FIND("!n",$A82))),IF(W82=W$18,TRUE())),"!N",IF(AND(NOT(ISERROR(FIND("!d",$A82))),IF(W82=W$19,TRUE())),"!D",IF(AND(NOT(ISERROR(FIND("d-",$A82))),IF(W82&lt;&gt;W81,TRUE())),"!-",IF(OR(AND($A82=$A81,W82=W81),AND($A82=$A80,W82=W80),AND($A82=$A79,W82=W79),AND($A82=$A78,W82=W78),AND($A82=$A77,W82=W77),AND($A82=$A76,W82=W76),AND($A82=$A75,W82=W75),AND($A82=$A74,W82=W74),AND($A82=$A73,W82=W73),AND($A82=$A72,W82=W72),AND($A82=$A71,W82=W71),AND($A82=$A70,W82=W70),AND($A82=$A69,W82=W69)),"!+",""))))))),"")))," ")</f>
        <v>!+</v>
      </c>
      <c r="Y82" s="96" t="s">
        <v>948</v>
      </c>
      <c r="Z82" s="47" t="str">
        <f aca="false">IF(OR(Z$6="No",ISERROR(FIND("&amp;",Y82)),ISERROR(FIND("_",$A82)))," ",LOWER(MID(Y82,FIND("&amp;",Y82)+1,1)))</f>
        <v>b</v>
      </c>
      <c r="AA82" s="61" t="str">
        <f aca="false">IF(LEN(TRIM($B82)),IF(LEN(TRIM(Y82))=0,"!!",IF(ISERROR(AND(FIND("&amp;",Y82),FIND("Yes",Z$6),FIND("_",$A82))),IF(Z$6="Yes",IF(ISERROR(IF(AND(LEN(TRIM(Z82))=0,Z$6="Yes",FIND("_",$A82)),"!&amp;")="!&amp;")," ","!&amp;"),IF(ISERROR(IF(AND(FIND("&amp;",Y82),Z$6="No",FIND("_",$A82)),"!&amp;")="!&amp;")," ","!&amp;")),IF(LEN(TRIM(Z82)),IF(AND(NOT(ISERROR(FIND("!o",$A82))),IF(Z82=Z$15,TRUE())),"!O",IF(AND(NOT(ISERROR(FIND("!c",$A82))),IF(Z82=Z$16,TRUE())),"!C",IF(AND(NOT(ISERROR(FIND("!y",$A82))),IF(Z82=Z$17,TRUE())),"!Y",IF(AND(NOT(ISERROR(FIND("!n",$A82))),IF(Z82=Z$18,TRUE())),"!N",IF(AND(NOT(ISERROR(FIND("!d",$A82))),IF(Z82=Z$19,TRUE())),"!D",IF(AND(NOT(ISERROR(FIND("d-",$A82))),IF(Z82&lt;&gt;Z81,TRUE())),"!-",IF(OR(AND($A82=$A81,Z82=Z81),AND($A82=$A80,Z82=Z80),AND($A82=$A79,Z82=Z79),AND($A82=$A78,Z82=Z78),AND($A82=$A77,Z82=Z77),AND($A82=$A76,Z82=Z76),AND($A82=$A75,Z82=Z75),AND($A82=$A74,Z82=Z74),AND($A82=$A73,Z82=Z73),AND($A82=$A72,Z82=Z72),AND($A82=$A71,Z82=Z71),AND($A82=$A70,Z82=Z70),AND($A82=$A69,Z82=Z69)),"!+",""))))))),"")))," ")</f>
        <v/>
      </c>
      <c r="AB82" s="98"/>
      <c r="AC82" s="47" t="str">
        <f aca="false">IF(OR(AC$6="No",ISERROR(FIND("&amp;",AB82)),ISERROR(FIND("_",$A82)))," ",LOWER(MID(AB82,FIND("&amp;",AB82)+1,1)))</f>
        <v> </v>
      </c>
      <c r="AD82" s="61" t="str">
        <f aca="false">IF(LEN(TRIM($B82)),IF(LEN(TRIM(AB82))=0,"!!",IF(ISERROR(AND(FIND("&amp;",AB82),FIND("Yes",AC$6),FIND("_",$A82))),IF(AC$6="Yes",IF(ISERROR(IF(AND(LEN(TRIM(AC82))=0,AC$6="Yes",FIND("_",$A82)),"!&amp;")="!&amp;")," ","!&amp;"),IF(ISERROR(IF(AND(FIND("&amp;",AB82),AC$6="No",FIND("_",$A82)),"!&amp;")="!&amp;")," ","!&amp;")),IF(LEN(TRIM(AC82)),IF(AND(NOT(ISERROR(FIND("!o",$A82))),IF(AC82=AC$15,TRUE())),"!O",IF(AND(NOT(ISERROR(FIND("!c",$A82))),IF(AC82=AC$16,TRUE())),"!C",IF(AND(NOT(ISERROR(FIND("!y",$A82))),IF(AC82=AC$17,TRUE())),"!Y",IF(AND(NOT(ISERROR(FIND("!n",$A82))),IF(AC82=AC$18,TRUE())),"!N",IF(AND(NOT(ISERROR(FIND("!d",$A82))),IF(AC82=AC$19,TRUE())),"!D",IF(AND(NOT(ISERROR(FIND("d-",$A82))),IF(AC82&lt;&gt;AC81,TRUE())),"!-",IF(OR(AND($A82=$A81,AC82=AC81),AND($A82=$A80,AC82=AC80),AND($A82=$A79,AC82=AC79),AND($A82=$A78,AC82=AC78),AND($A82=$A77,AC82=AC77),AND($A82=$A76,AC82=AC76),AND($A82=$A75,AC82=AC75),AND($A82=$A74,AC82=AC74),AND($A82=$A73,AC82=AC73),AND($A82=$A72,AC82=AC72),AND($A82=$A71,AC82=AC71),AND($A82=$A70,AC82=AC70),AND($A82=$A69,AC82=AC69)),"!+",""))))))),"")))," ")</f>
        <v>!!</v>
      </c>
      <c r="AE82" s="104" t="s">
        <v>949</v>
      </c>
      <c r="AF82" s="47" t="str">
        <f aca="false">IF(OR(AF$6="No",ISERROR(FIND("&amp;",AE82)),ISERROR(FIND("_",$A82)))," ",LOWER(MID(AE82,FIND("&amp;",AE82)+1,1)))</f>
        <v>b</v>
      </c>
      <c r="AG82" s="61" t="str">
        <f aca="false">IF(LEN(TRIM($B82)),IF(LEN(TRIM(AE82))=0,"!!",IF(ISERROR(AND(FIND("&amp;",AE82),FIND("Yes",AF$6),FIND("_",$A82))),IF(AF$6="Yes",IF(ISERROR(IF(AND(LEN(TRIM(AF82))=0,AF$6="Yes",FIND("_",$A82)),"!&amp;")="!&amp;")," ","!&amp;"),IF(ISERROR(IF(AND(FIND("&amp;",AE82),AF$6="No",FIND("_",$A82)),"!&amp;")="!&amp;")," ","!&amp;")),IF(LEN(TRIM(AF82)),IF(AND(NOT(ISERROR(FIND("!o",$A82))),IF(AF82=AF$15,TRUE())),"!O",IF(AND(NOT(ISERROR(FIND("!c",$A82))),IF(AF82=AF$16,TRUE())),"!C",IF(AND(NOT(ISERROR(FIND("!y",$A82))),IF(AF82=AF$17,TRUE())),"!Y",IF(AND(NOT(ISERROR(FIND("!n",$A82))),IF(AF82=AF$18,TRUE())),"!N",IF(AND(NOT(ISERROR(FIND("!d",$A82))),IF(AF82=AF$19,TRUE())),"!D",IF(AND(NOT(ISERROR(FIND("d-",$A82))),IF(AF82&lt;&gt;AF81,TRUE())),"!-",IF(OR(AND($A82=$A81,AF82=AF81),AND($A82=$A80,AF82=AF80),AND($A82=$A79,AF82=AF79),AND($A82=$A78,AF82=AF78),AND($A82=$A77,AF82=AF77),AND($A82=$A76,AF82=AF76),AND($A82=$A75,AF82=AF75),AND($A82=$A74,AF82=AF74),AND($A82=$A73,AF82=AF73),AND($A82=$A72,AF82=AF72),AND($A82=$A71,AF82=AF71),AND($A82=$A70,AF82=AF70),AND($A82=$A69,AF82=AF69)),"!+",""))))))),"")))," ")</f>
        <v/>
      </c>
      <c r="AH82" s="102" t="s">
        <v>950</v>
      </c>
      <c r="AI82" s="47" t="str">
        <f aca="false">IF(OR(AI$6="No",ISERROR(FIND("&amp;",AH82)),ISERROR(FIND("_",$A82)))," ",LOWER(MID(AH82,FIND("&amp;",AH82)+1,1)))</f>
        <v>b</v>
      </c>
      <c r="AJ82" s="61" t="str">
        <f aca="false">IF(LEN(TRIM($B82)),IF(LEN(TRIM(AH82))=0,"!!",IF(ISERROR(AND(FIND("&amp;",AH82),FIND("Yes",AI$6),FIND("_",$A82))),IF(AI$6="Yes",IF(ISERROR(IF(AND(LEN(TRIM(AI82))=0,AI$6="Yes",FIND("_",$A82)),"!&amp;")="!&amp;")," ","!&amp;"),IF(ISERROR(IF(AND(FIND("&amp;",AH82),AI$6="No",FIND("_",$A82)),"!&amp;")="!&amp;")," ","!&amp;")),IF(LEN(TRIM(AI82)),IF(AND(NOT(ISERROR(FIND("!o",$A82))),IF(AI82=AI$15,TRUE())),"!O",IF(AND(NOT(ISERROR(FIND("!c",$A82))),IF(AI82=AI$16,TRUE())),"!C",IF(AND(NOT(ISERROR(FIND("!y",$A82))),IF(AI82=AI$17,TRUE())),"!Y",IF(AND(NOT(ISERROR(FIND("!n",$A82))),IF(AI82=AI$18,TRUE())),"!N",IF(AND(NOT(ISERROR(FIND("!d",$A82))),IF(AI82=AI$19,TRUE())),"!D",IF(AND(NOT(ISERROR(FIND("d-",$A82))),IF(AI82&lt;&gt;AI81,TRUE())),"!-",IF(OR(AND($A82=$A81,AI82=AI81),AND($A82=$A80,AI82=AI80),AND($A82=$A79,AI82=AI79),AND($A82=$A78,AI82=AI78),AND($A82=$A77,AI82=AI77),AND($A82=$A76,AI82=AI76),AND($A82=$A75,AI82=AI75),AND($A82=$A74,AI82=AI74),AND($A82=$A73,AI82=AI73),AND($A82=$A72,AI82=AI72),AND($A82=$A71,AI82=AI71),AND($A82=$A70,AI82=AI70),AND($A82=$A69,AI82=AI69)),"!+",""))))))),"")))," ")</f>
        <v/>
      </c>
      <c r="AK82" s="103"/>
      <c r="AL82" s="47" t="str">
        <f aca="false">IF(OR(AL$6="No",ISERROR(FIND("&amp;",AK82)),ISERROR(FIND("_",$A82)))," ",LOWER(MID(AK82,FIND("&amp;",AK82)+1,1)))</f>
        <v> </v>
      </c>
      <c r="AM82" s="61" t="str">
        <f aca="false">IF(LEN(TRIM($B82)),IF(LEN(TRIM(AK82))=0,"!!",IF(ISERROR(AND(FIND("&amp;",AK82),FIND("Yes",AL$6),FIND("_",$A82))),IF(AL$6="Yes",IF(ISERROR(IF(AND(LEN(TRIM(AL82))=0,AL$6="Yes",FIND("_",$A82)),"!&amp;")="!&amp;")," ","!&amp;"),IF(ISERROR(IF(AND(FIND("&amp;",AK82),AL$6="No",FIND("_",$A82)),"!&amp;")="!&amp;")," ","!&amp;")),IF(LEN(TRIM(AL82)),IF(AND(NOT(ISERROR(FIND("!o",$A82))),IF(AL82=AL$15,TRUE())),"!O",IF(AND(NOT(ISERROR(FIND("!c",$A82))),IF(AL82=AL$16,TRUE())),"!C",IF(AND(NOT(ISERROR(FIND("!y",$A82))),IF(AL82=AL$17,TRUE())),"!Y",IF(AND(NOT(ISERROR(FIND("!n",$A82))),IF(AL82=AL$18,TRUE())),"!N",IF(AND(NOT(ISERROR(FIND("!d",$A82))),IF(AL82=AL$19,TRUE())),"!D",IF(AND(NOT(ISERROR(FIND("d-",$A82))),IF(AL82&lt;&gt;AL81,TRUE())),"!-",IF(OR(AND($A82=$A81,AL82=AL81),AND($A82=$A80,AL82=AL80),AND($A82=$A79,AL82=AL79),AND($A82=$A78,AL82=AL78),AND($A82=$A77,AL82=AL77),AND($A82=$A76,AL82=AL76),AND($A82=$A75,AL82=AL75),AND($A82=$A74,AL82=AL74),AND($A82=$A73,AL82=AL73),AND($A82=$A72,AL82=AL72),AND($A82=$A71,AL82=AL71),AND($A82=$A70,AL82=AL70),AND($A82=$A69,AL82=AL69)),"!+",""))))))),"")))," ")</f>
        <v>!!</v>
      </c>
      <c r="AN82" s="96" t="s">
        <v>951</v>
      </c>
      <c r="AO82" s="47" t="str">
        <f aca="false">IF(OR(AO$6="No",ISERROR(FIND("&amp;",AN82)),ISERROR(FIND("_",$A82)))," ",LOWER(MID(AN82,FIND("&amp;",AN82)+1,1)))</f>
        <v>m</v>
      </c>
      <c r="AP82" s="61" t="str">
        <f aca="false">IF(LEN(TRIM($B82)),IF(LEN(TRIM(AN82))=0,"!!",IF(ISERROR(AND(FIND("&amp;",AN82),FIND("Yes",AO$6),FIND("_",$A82))),IF(AO$6="Yes",IF(ISERROR(IF(AND(LEN(TRIM(AO82))=0,AO$6="Yes",FIND("_",$A82)),"!&amp;")="!&amp;")," ","!&amp;"),IF(ISERROR(IF(AND(FIND("&amp;",AN82),AO$6="No",FIND("_",$A82)),"!&amp;")="!&amp;")," ","!&amp;")),IF(LEN(TRIM(AO82)),IF(AND(NOT(ISERROR(FIND("!o",$A82))),IF(AO82=AO$15,TRUE())),"!O",IF(AND(NOT(ISERROR(FIND("!c",$A82))),IF(AO82=AO$16,TRUE())),"!C",IF(AND(NOT(ISERROR(FIND("!y",$A82))),IF(AO82=AO$17,TRUE())),"!Y",IF(AND(NOT(ISERROR(FIND("!n",$A82))),IF(AO82=AO$18,TRUE())),"!N",IF(AND(NOT(ISERROR(FIND("!d",$A82))),IF(AO82=AO$19,TRUE())),"!D",IF(AND(NOT(ISERROR(FIND("d-",$A82))),IF(AO82&lt;&gt;AO81,TRUE())),"!-",IF(OR(AND($A82=$A81,AO82=AO81),AND($A82=$A80,AO82=AO80),AND($A82=$A79,AO82=AO79),AND($A82=$A78,AO82=AO78),AND($A82=$A77,AO82=AO77),AND($A82=$A76,AO82=AO76),AND($A82=$A75,AO82=AO75),AND($A82=$A74,AO82=AO74),AND($A82=$A73,AO82=AO73),AND($A82=$A72,AO82=AO72),AND($A82=$A71,AO82=AO71),AND($A82=$A70,AO82=AO70),AND($A82=$A69,AO82=AO69)),"!+",""))))))),"")))," ")</f>
        <v/>
      </c>
      <c r="AQ82" s="96"/>
      <c r="AR82" s="47" t="str">
        <f aca="false">IF(OR(AR$6="No",ISERROR(FIND("&amp;",AQ82)),ISERROR(FIND("_",$A82)))," ",LOWER(MID(AQ82,FIND("&amp;",AQ82)+1,1)))</f>
        <v> </v>
      </c>
      <c r="AS82" s="61" t="str">
        <f aca="false">IF(LEN(TRIM($B82)),IF(LEN(TRIM(AQ82))=0,"!!",IF(ISERROR(AND(FIND("&amp;",AQ82),FIND("Yes",AR$6),FIND("_",$A82))),IF(AR$6="Yes",IF(ISERROR(IF(AND(LEN(TRIM(AR82))=0,AR$6="Yes",FIND("_",$A82)),"!&amp;")="!&amp;")," ","!&amp;"),IF(ISERROR(IF(AND(FIND("&amp;",AQ82),AR$6="No",FIND("_",$A82)),"!&amp;")="!&amp;")," ","!&amp;")),IF(LEN(TRIM(AR82)),IF(AND(NOT(ISERROR(FIND("!o",$A82))),IF(AR82=AR$15,TRUE())),"!O",IF(AND(NOT(ISERROR(FIND("!c",$A82))),IF(AR82=AR$16,TRUE())),"!C",IF(AND(NOT(ISERROR(FIND("!y",$A82))),IF(AR82=AR$17,TRUE())),"!Y",IF(AND(NOT(ISERROR(FIND("!n",$A82))),IF(AR82=AR$18,TRUE())),"!N",IF(AND(NOT(ISERROR(FIND("!d",$A82))),IF(AR82=AR$19,TRUE())),"!D",IF(AND(NOT(ISERROR(FIND("d-",$A82))),IF(AR82&lt;&gt;AR81,TRUE())),"!-",IF(OR(AND($A82=$A81,AR82=AR81),AND($A82=$A80,AR82=AR80),AND($A82=$A79,AR82=AR79),AND($A82=$A78,AR82=AR78),AND($A82=$A77,AR82=AR77),AND($A82=$A76,AR82=AR76),AND($A82=$A75,AR82=AR75),AND($A82=$A74,AR82=AR74),AND($A82=$A73,AR82=AR73),AND($A82=$A72,AR82=AR72),AND($A82=$A71,AR82=AR71),AND($A82=$A70,AR82=AR70),AND($A82=$A69,AR82=AR69)),"!+",""))))))),"")))," ")</f>
        <v>!!</v>
      </c>
      <c r="AT82" s="101" t="s">
        <v>952</v>
      </c>
      <c r="AU82" s="47" t="str">
        <f aca="false">IF(OR(AU$6="No",ISERROR(FIND("&amp;",AT82)),ISERROR(FIND("_",$A82)))," ",LOWER(MID(AT82,FIND("&amp;",AT82)+1,1)))</f>
        <v>б</v>
      </c>
      <c r="AV82" s="61" t="str">
        <f aca="false">IF(LEN(TRIM($B82)),IF(LEN(TRIM(AT82))=0,"!!",IF(ISERROR(AND(FIND("&amp;",AT82),FIND("Yes",AU$6),FIND("_",$A82))),IF(AU$6="Yes",IF(ISERROR(IF(AND(LEN(TRIM(AU82))=0,AU$6="Yes",FIND("_",$A82)),"!&amp;")="!&amp;")," ","!&amp;"),IF(ISERROR(IF(AND(FIND("&amp;",AT82),AU$6="No",FIND("_",$A82)),"!&amp;")="!&amp;")," ","!&amp;")),IF(LEN(TRIM(AU82)),IF(AND(NOT(ISERROR(FIND("!o",$A82))),IF(AU82=AU$15,TRUE())),"!O",IF(AND(NOT(ISERROR(FIND("!c",$A82))),IF(AU82=AU$16,TRUE())),"!C",IF(AND(NOT(ISERROR(FIND("!y",$A82))),IF(AU82=AU$17,TRUE())),"!Y",IF(AND(NOT(ISERROR(FIND("!n",$A82))),IF(AU82=AU$18,TRUE())),"!N",IF(AND(NOT(ISERROR(FIND("!d",$A82))),IF(AU82=AU$19,TRUE())),"!D",IF(AND(NOT(ISERROR(FIND("d-",$A82))),IF(AU82&lt;&gt;AU81,TRUE())),"!-",IF(OR(AND($A82=$A81,AU82=AU81),AND($A82=$A80,AU82=AU80),AND($A82=$A79,AU82=AU79),AND($A82=$A78,AU82=AU78),AND($A82=$A77,AU82=AU77),AND($A82=$A76,AU82=AU76),AND($A82=$A75,AU82=AU75),AND($A82=$A74,AU82=AU74),AND($A82=$A73,AU82=AU73),AND($A82=$A72,AU82=AU72),AND($A82=$A71,AU82=AU71),AND($A82=$A70,AU82=AU70),AND($A82=$A69,AU82=AU69)),"!+",""))))))),"")))," ")</f>
        <v/>
      </c>
      <c r="AW82" s="96"/>
      <c r="AX82" s="47" t="str">
        <f aca="false">IF(OR(AX$6="No",ISERROR(FIND("&amp;",AW82)),ISERROR(FIND("_",$A82)))," ",LOWER(MID(AW82,FIND("&amp;",AW82)+1,1)))</f>
        <v> </v>
      </c>
      <c r="AY82" s="61" t="str">
        <f aca="false">IF(LEN(TRIM($B82)),IF(LEN(TRIM(AW82))=0,"!!",IF(ISERROR(AND(FIND("&amp;",AW82),FIND("Yes",AX$6),FIND("_",$A82))),IF(AX$6="Yes",IF(ISERROR(IF(AND(LEN(TRIM(AX82))=0,AX$6="Yes",FIND("_",$A82)),"!&amp;")="!&amp;")," ","!&amp;"),IF(ISERROR(IF(AND(FIND("&amp;",AW82),AX$6="No",FIND("_",$A82)),"!&amp;")="!&amp;")," ","!&amp;")),IF(LEN(TRIM(AX82)),IF(AND(NOT(ISERROR(FIND("!o",$A82))),IF(AX82=AX$15,TRUE())),"!O",IF(AND(NOT(ISERROR(FIND("!c",$A82))),IF(AX82=AX$16,TRUE())),"!C",IF(AND(NOT(ISERROR(FIND("!y",$A82))),IF(AX82=AX$17,TRUE())),"!Y",IF(AND(NOT(ISERROR(FIND("!n",$A82))),IF(AX82=AX$18,TRUE())),"!N",IF(AND(NOT(ISERROR(FIND("!d",$A82))),IF(AX82=AX$19,TRUE())),"!D",IF(AND(NOT(ISERROR(FIND("d-",$A82))),IF(AX82&lt;&gt;AX81,TRUE())),"!-",IF(OR(AND($A82=$A81,AX82=AX81),AND($A82=$A80,AX82=AX80),AND($A82=$A79,AX82=AX79),AND($A82=$A78,AX82=AX78),AND($A82=$A77,AX82=AX77),AND($A82=$A76,AX82=AX76),AND($A82=$A75,AX82=AX75),AND($A82=$A74,AX82=AX74),AND($A82=$A73,AX82=AX73),AND($A82=$A72,AX82=AX72),AND($A82=$A71,AX82=AX71),AND($A82=$A70,AX82=AX70),AND($A82=$A69,AX82=AX69)),"!+",""))))))),"")))," ")</f>
        <v>!!</v>
      </c>
      <c r="AZ82" s="96" t="str">
        <f aca="false">SUBSTITUTE($D82,"&amp;","")</f>
        <v>Update to beta versions</v>
      </c>
      <c r="BA82" s="47" t="str">
        <f aca="false">IF(OR(BA$6="No",ISERROR(FIND("&amp;",AZ82)),ISERROR(FIND("_",$A82)))," ",LOWER(MID(AZ82,FIND("&amp;",AZ82)+1,1)))</f>
        <v> </v>
      </c>
      <c r="BB82" s="61" t="str">
        <f aca="false">IF(LEN(TRIM($B82)),IF(LEN(TRIM(AZ82))=0,"!!",IF(ISERROR(AND(FIND("&amp;",AZ82),FIND("Yes",BA$6),FIND("_",$A82))),IF(BA$6="Yes",IF(ISERROR(IF(AND(LEN(TRIM(BA82))=0,BA$6="Yes",FIND("_",$A82)),"!&amp;")="!&amp;")," ","!&amp;"),IF(ISERROR(IF(AND(FIND("&amp;",AZ82),BA$6="No",FIND("_",$A82)),"!&amp;")="!&amp;")," ","!&amp;")),IF(LEN(TRIM(BA82)),IF(AND(NOT(ISERROR(FIND("!o",$A82))),IF(BA82=BA$15,TRUE())),"!O",IF(AND(NOT(ISERROR(FIND("!c",$A82))),IF(BA82=BA$16,TRUE())),"!C",IF(AND(NOT(ISERROR(FIND("!y",$A82))),IF(BA82=BA$17,TRUE())),"!Y",IF(AND(NOT(ISERROR(FIND("!n",$A82))),IF(BA82=BA$18,TRUE())),"!N",IF(AND(NOT(ISERROR(FIND("!d",$A82))),IF(BA82=BA$19,TRUE())),"!D",IF(AND(NOT(ISERROR(FIND("d-",$A82))),IF(BA82&lt;&gt;BA81,TRUE())),"!-",IF(OR(AND($A82=$A81,BA82=BA81),AND($A82=$A80,BA82=BA80),AND($A82=$A79,BA82=BA79),AND($A82=$A78,BA82=BA78),AND($A82=$A77,BA82=BA77),AND($A82=$A76,BA82=BA76),AND($A82=$A75,BA82=BA75),AND($A82=$A74,BA82=BA74),AND($A82=$A73,BA82=BA73),AND($A82=$A72,BA82=BA72),AND($A82=$A71,BA82=BA71),AND($A82=$A70,BA82=BA70),AND($A82=$A69,BA82=BA69)),"!+",""))))))),"")))," ")</f>
        <v>!&amp;</v>
      </c>
    </row>
    <row collapsed="false" customFormat="false" customHeight="true" hidden="false" ht="12.75" outlineLevel="0" r="83">
      <c r="A83" s="2"/>
      <c r="E83" s="37"/>
      <c r="F83" s="37"/>
      <c r="H83" s="37"/>
      <c r="I83" s="37"/>
      <c r="K83" s="37"/>
      <c r="L83" s="37"/>
      <c r="N83" s="37"/>
      <c r="O83" s="37"/>
      <c r="Q83" s="37"/>
      <c r="R83" s="37"/>
      <c r="T83" s="37"/>
      <c r="U83" s="37"/>
      <c r="W83" s="37"/>
      <c r="X83" s="37"/>
      <c r="Z83" s="37"/>
      <c r="AA83" s="37"/>
      <c r="AB83" s="88"/>
      <c r="AC83" s="37"/>
      <c r="AD83" s="37"/>
      <c r="AE83" s="48"/>
      <c r="AF83" s="37"/>
      <c r="AG83" s="37"/>
      <c r="AH83" s="89"/>
      <c r="AI83" s="37"/>
      <c r="AJ83" s="37"/>
      <c r="AK83" s="105"/>
      <c r="AL83" s="37"/>
      <c r="AM83" s="37"/>
      <c r="AO83" s="37"/>
      <c r="AP83" s="37"/>
      <c r="AR83" s="37"/>
      <c r="AS83" s="37"/>
      <c r="AT83" s="49"/>
      <c r="AU83" s="37"/>
      <c r="AV83" s="37"/>
      <c r="AW83" s="2"/>
      <c r="AX83" s="37"/>
      <c r="AY83" s="37"/>
      <c r="AZ83" s="2"/>
      <c r="BA83" s="37"/>
      <c r="BB83" s="37"/>
    </row>
    <row collapsed="false" customFormat="false" customHeight="true" hidden="false" ht="12.75" outlineLevel="0" r="84">
      <c r="A84" s="2"/>
      <c r="D84" s="40" t="str">
        <f aca="false">"Settings; Preferences: ["&amp;D$15&amp;" / "&amp;D$16&amp;"]"</f>
        <v>Settings; Preferences: [&amp;OK / &amp;Cancel]</v>
      </c>
      <c r="E84" s="37"/>
      <c r="F84" s="37"/>
      <c r="G84" s="40" t="str">
        <f aca="false">"Settings; Preferences: ["&amp;G$15&amp;" / "&amp;G$16&amp;"]"</f>
        <v>Settings; Preferences: [&amp;OK / &amp;Avbryt]</v>
      </c>
      <c r="H84" s="37"/>
      <c r="I84" s="37"/>
      <c r="J84" s="40" t="str">
        <f aca="false">"Settings; Preferences: ["&amp;J$15&amp;" / "&amp;J$16&amp;"]"</f>
        <v>Settings; Preferences: [&amp;OK / &amp;Cancelar]</v>
      </c>
      <c r="K84" s="37"/>
      <c r="L84" s="37"/>
      <c r="M84" s="40" t="str">
        <f aca="false">"Settings; Preferences: ["&amp;M$15&amp;" / "&amp;M$16&amp;"]"</f>
        <v>Settings; Preferences: [&amp;OK / &amp;Abbrechen]</v>
      </c>
      <c r="N84" s="37"/>
      <c r="O84" s="37"/>
      <c r="P84" s="40" t="str">
        <f aca="false">"Settings; Preferences: ["&amp;P$15&amp;" / "&amp;P$16&amp;"]"</f>
        <v>Settings; Preferences: [&amp;OK / &amp;Annulla]</v>
      </c>
      <c r="Q84" s="37"/>
      <c r="R84" s="37"/>
      <c r="S84" s="40" t="str">
        <f aca="false">"Settings; Preferences: ["&amp;S$15&amp;" / "&amp;S$16&amp;"]"</f>
        <v>Settings; Preferences: [&amp;OK / &amp;Anuluj]</v>
      </c>
      <c r="T84" s="37"/>
      <c r="U84" s="37"/>
      <c r="V84" s="40" t="str">
        <f aca="false">"Settings; Preferences: ["&amp;V$15&amp;" / "&amp;V$16&amp;"]"</f>
        <v>Settings; Preferences: [&amp;OK / &amp;Cancelar]</v>
      </c>
      <c r="W84" s="37"/>
      <c r="X84" s="37"/>
      <c r="Y84" s="40" t="str">
        <f aca="false">"Settings; Preferences: ["&amp;Y$15&amp;" / "&amp;Y$16&amp;"]"</f>
        <v>Settings; Preferences: [&amp;OK / &amp;Avbryt]</v>
      </c>
      <c r="Z84" s="37"/>
      <c r="AA84" s="37"/>
      <c r="AB84" s="40" t="str">
        <f aca="false">"Settings; Preferences: ["&amp;AB$15&amp;" / "&amp;AB$16&amp;"]"</f>
        <v>Settings; Preferences: [确定 / 取消]</v>
      </c>
      <c r="AC84" s="37"/>
      <c r="AD84" s="37"/>
      <c r="AE84" s="40" t="str">
        <f aca="false">"Settings; Preferences: ["&amp;AE$15&amp;" / "&amp;AE$16&amp;"]"</f>
        <v>Settings; Preferences: [確定(&amp;O) / 取消(&amp;C)]</v>
      </c>
      <c r="AF84" s="37"/>
      <c r="AG84" s="37"/>
      <c r="AH84" s="40" t="str">
        <f aca="false">"Settings; Preferences: ["&amp;AH$15&amp;" / "&amp;AH$16&amp;"]"</f>
        <v>Settings; Preferences: [&amp;OK / 中止(&amp;C)]</v>
      </c>
      <c r="AI84" s="37"/>
      <c r="AJ84" s="37"/>
      <c r="AK84" s="40" t="str">
        <f aca="false">"Settings; Preferences: ["&amp;AK$15&amp;" / "&amp;AK$16&amp;"]"</f>
        <v>Settings; Preferences: [확인 / 취소]</v>
      </c>
      <c r="AL84" s="37"/>
      <c r="AM84" s="37"/>
      <c r="AN84" s="40" t="str">
        <f aca="false">"Settings; Preferences: ["&amp;AN$15&amp;" / "&amp;AN$16&amp;"]"</f>
        <v>Settings; Preferences: [&amp;OK / &amp;Annuler]</v>
      </c>
      <c r="AO84" s="37"/>
      <c r="AP84" s="37"/>
      <c r="AQ84" s="40" t="str">
        <f aca="false">"Settings; Preferences: ["&amp;AQ$15&amp;" / "&amp;AQ$16&amp;"]"</f>
        <v>Settings; Preferences: [&amp;OK / &amp;Anulează]</v>
      </c>
      <c r="AR84" s="37"/>
      <c r="AS84" s="37"/>
      <c r="AT84" s="40" t="str">
        <f aca="false">"Settings; Preferences: ["&amp;AT$15&amp;" / "&amp;AT$16&amp;"]"</f>
        <v>Settings; Preferences: [&amp;У реду / &amp;Поништи]</v>
      </c>
      <c r="AU84" s="37"/>
      <c r="AV84" s="37"/>
      <c r="AW84" s="40" t="str">
        <f aca="false">"Settings; Preferences: ["&amp;AW$15&amp;" / "&amp;AW$16&amp;"]"</f>
        <v>Settings; Preferences: [&amp;OK / &amp;Mégse]</v>
      </c>
      <c r="AX84" s="37"/>
      <c r="AY84" s="37"/>
      <c r="AZ84" s="40" t="str">
        <f aca="false">SUBSTITUTE($D84,"&amp;","")</f>
        <v>Settings; Preferences: [OK / Cancel]</v>
      </c>
      <c r="BA84" s="37"/>
      <c r="BB84" s="37"/>
    </row>
    <row collapsed="false" customFormat="false" customHeight="true" hidden="false" ht="12.75" outlineLevel="0" r="85">
      <c r="B85" s="41" t="s">
        <v>133</v>
      </c>
      <c r="C85" s="50" t="s">
        <v>953</v>
      </c>
      <c r="D85" s="21" t="s">
        <v>954</v>
      </c>
      <c r="E85" s="37"/>
      <c r="F85" s="37" t="str">
        <f aca="false">IF(LEN(TRIM($B85)),IF(LEN(TRIM(D85))=0,"!!",IF(ISERROR(AND(FIND("&amp;",D85),FIND("Yes",E$6),FIND("_",$A85))),IF(E$6="Yes",IF(ISERROR(IF(AND(LEN(TRIM(E85))=0,E$6="Yes",FIND("_",$A85)),"!&amp;")="!&amp;")," ","!&amp;"),IF(ISERROR(IF(AND(FIND("&amp;",D85),E$6="No",FIND("_",$A85)),"!&amp;")="!&amp;")," ","!&amp;")),IF(LEN(TRIM(E85)),IF(AND(NOT(ISERROR(FIND("!o",$A85))),IF(E85=E$15,TRUE())),"!O",IF(AND(NOT(ISERROR(FIND("!c",$A85))),IF(E85=E$16,TRUE())),"!C",IF(AND(NOT(ISERROR(FIND("!y",$A85))),IF(E85=E$17,TRUE())),"!Y",IF(AND(NOT(ISERROR(FIND("!n",$A85))),IF(E85=E$18,TRUE())),"!N",IF(AND(NOT(ISERROR(FIND("!d",$A85))),IF(E85=E$19,TRUE())),"!D",IF(AND(NOT(ISERROR(FIND("d-",$A85))),IF(E85&lt;&gt;E84,TRUE())),"!-",IF(OR(AND($A85=$A84,E85=E84),AND($A85=$A83,E85=E83),AND($A85=$A82,E85=E82),AND($A85=$A81,E85=E81),AND($A85=$A80,E85=E80),AND($A85=$A79,E85=E79),AND($A85=$A78,E85=E78),AND($A85=$A77,E85=E77),AND($A85=$A76,E85=E76),AND($A85=$A75,E85=E75),AND($A85=$A74,E85=E74),AND($A85=$A73,E85=E73),AND($A85=$A72,E85=E72)),"!+",""))))))),"")))," ")</f>
        <v> </v>
      </c>
      <c r="G85" s="21" t="s">
        <v>955</v>
      </c>
      <c r="H85" s="37"/>
      <c r="I85" s="37" t="str">
        <f aca="false">IF(LEN(TRIM($B85)),IF(LEN(TRIM(G85))=0,"!!",IF(ISERROR(AND(FIND("&amp;",G85),FIND("Yes",H$6),FIND("_",$A85))),IF(H$6="Yes",IF(ISERROR(IF(AND(LEN(TRIM(H85))=0,H$6="Yes",FIND("_",$A85)),"!&amp;")="!&amp;")," ","!&amp;"),IF(ISERROR(IF(AND(FIND("&amp;",G85),H$6="No",FIND("_",$A85)),"!&amp;")="!&amp;")," ","!&amp;")),IF(LEN(TRIM(H85)),IF(AND(NOT(ISERROR(FIND("!o",$A85))),IF(H85=H$15,TRUE())),"!O",IF(AND(NOT(ISERROR(FIND("!c",$A85))),IF(H85=H$16,TRUE())),"!C",IF(AND(NOT(ISERROR(FIND("!y",$A85))),IF(H85=H$17,TRUE())),"!Y",IF(AND(NOT(ISERROR(FIND("!n",$A85))),IF(H85=H$18,TRUE())),"!N",IF(AND(NOT(ISERROR(FIND("!d",$A85))),IF(H85=H$19,TRUE())),"!D",IF(AND(NOT(ISERROR(FIND("d-",$A85))),IF(H85&lt;&gt;H84,TRUE())),"!-",IF(OR(AND($A85=$A84,H85=H84),AND($A85=$A83,H85=H83),AND($A85=$A82,H85=H82),AND($A85=$A81,H85=H81),AND($A85=$A80,H85=H80),AND($A85=$A79,H85=H79),AND($A85=$A78,H85=H78),AND($A85=$A77,H85=H77),AND($A85=$A76,H85=H76),AND($A85=$A75,H85=H75),AND($A85=$A74,H85=H74),AND($A85=$A73,H85=H73),AND($A85=$A72,H85=H72)),"!+",""))))))),"")))," ")</f>
        <v> </v>
      </c>
      <c r="J85" s="91" t="s">
        <v>956</v>
      </c>
      <c r="K85" s="37"/>
      <c r="L85" s="37" t="str">
        <f aca="false">IF(LEN(TRIM($B85)),IF(LEN(TRIM(J85))=0,"!!",IF(ISERROR(AND(FIND("&amp;",J85),FIND("Yes",K$6),FIND("_",$A85))),IF(K$6="Yes",IF(ISERROR(IF(AND(LEN(TRIM(K85))=0,K$6="Yes",FIND("_",$A85)),"!&amp;")="!&amp;")," ","!&amp;"),IF(ISERROR(IF(AND(FIND("&amp;",J85),K$6="No",FIND("_",$A85)),"!&amp;")="!&amp;")," ","!&amp;")),IF(LEN(TRIM(K85)),IF(AND(NOT(ISERROR(FIND("!o",$A85))),IF(K85=K$15,TRUE())),"!O",IF(AND(NOT(ISERROR(FIND("!c",$A85))),IF(K85=K$16,TRUE())),"!C",IF(AND(NOT(ISERROR(FIND("!y",$A85))),IF(K85=K$17,TRUE())),"!Y",IF(AND(NOT(ISERROR(FIND("!n",$A85))),IF(K85=K$18,TRUE())),"!N",IF(AND(NOT(ISERROR(FIND("!d",$A85))),IF(K85=K$19,TRUE())),"!D",IF(AND(NOT(ISERROR(FIND("d-",$A85))),IF(K85&lt;&gt;K84,TRUE())),"!-",IF(OR(AND($A85=$A84,K85=K84),AND($A85=$A83,K85=K83),AND($A85=$A82,K85=K82),AND($A85=$A81,K85=K81),AND($A85=$A80,K85=K80),AND($A85=$A79,K85=K79),AND($A85=$A78,K85=K78),AND($A85=$A77,K85=K77),AND($A85=$A76,K85=K76),AND($A85=$A75,K85=K75),AND($A85=$A74,K85=K74),AND($A85=$A73,K85=K73),AND($A85=$A72,K85=K72)),"!+",""))))))),"")))," ")</f>
        <v> </v>
      </c>
      <c r="M85" s="21" t="s">
        <v>957</v>
      </c>
      <c r="N85" s="37"/>
      <c r="O85" s="37" t="str">
        <f aca="false">IF(LEN(TRIM($B85)),IF(LEN(TRIM(M85))=0,"!!",IF(ISERROR(AND(FIND("&amp;",M85),FIND("Yes",N$6),FIND("_",$A85))),IF(N$6="Yes",IF(ISERROR(IF(AND(LEN(TRIM(N85))=0,N$6="Yes",FIND("_",$A85)),"!&amp;")="!&amp;")," ","!&amp;"),IF(ISERROR(IF(AND(FIND("&amp;",M85),N$6="No",FIND("_",$A85)),"!&amp;")="!&amp;")," ","!&amp;")),IF(LEN(TRIM(N85)),IF(AND(NOT(ISERROR(FIND("!o",$A85))),IF(N85=N$15,TRUE())),"!O",IF(AND(NOT(ISERROR(FIND("!c",$A85))),IF(N85=N$16,TRUE())),"!C",IF(AND(NOT(ISERROR(FIND("!y",$A85))),IF(N85=N$17,TRUE())),"!Y",IF(AND(NOT(ISERROR(FIND("!n",$A85))),IF(N85=N$18,TRUE())),"!N",IF(AND(NOT(ISERROR(FIND("!d",$A85))),IF(N85=N$19,TRUE())),"!D",IF(AND(NOT(ISERROR(FIND("d-",$A85))),IF(N85&lt;&gt;N84,TRUE())),"!-",IF(OR(AND($A85=$A84,N85=N84),AND($A85=$A83,N85=N83),AND($A85=$A82,N85=N82),AND($A85=$A81,N85=N81),AND($A85=$A80,N85=N80),AND($A85=$A79,N85=N79),AND($A85=$A78,N85=N78),AND($A85=$A77,N85=N77),AND($A85=$A76,N85=N76),AND($A85=$A75,N85=N75),AND($A85=$A74,N85=N74),AND($A85=$A73,N85=N73),AND($A85=$A72,N85=N72)),"!+",""))))))),"")))," ")</f>
        <v> </v>
      </c>
      <c r="P85" s="21" t="s">
        <v>958</v>
      </c>
      <c r="Q85" s="37"/>
      <c r="R85" s="37" t="str">
        <f aca="false">IF(LEN(TRIM($B85)),IF(LEN(TRIM(P85))=0,"!!",IF(ISERROR(AND(FIND("&amp;",P85),FIND("Yes",Q$6),FIND("_",$A85))),IF(Q$6="Yes",IF(ISERROR(IF(AND(LEN(TRIM(Q85))=0,Q$6="Yes",FIND("_",$A85)),"!&amp;")="!&amp;")," ","!&amp;"),IF(ISERROR(IF(AND(FIND("&amp;",P85),Q$6="No",FIND("_",$A85)),"!&amp;")="!&amp;")," ","!&amp;")),IF(LEN(TRIM(Q85)),IF(AND(NOT(ISERROR(FIND("!o",$A85))),IF(Q85=Q$15,TRUE())),"!O",IF(AND(NOT(ISERROR(FIND("!c",$A85))),IF(Q85=Q$16,TRUE())),"!C",IF(AND(NOT(ISERROR(FIND("!y",$A85))),IF(Q85=Q$17,TRUE())),"!Y",IF(AND(NOT(ISERROR(FIND("!n",$A85))),IF(Q85=Q$18,TRUE())),"!N",IF(AND(NOT(ISERROR(FIND("!d",$A85))),IF(Q85=Q$19,TRUE())),"!D",IF(AND(NOT(ISERROR(FIND("d-",$A85))),IF(Q85&lt;&gt;Q84,TRUE())),"!-",IF(OR(AND($A85=$A84,Q85=Q84),AND($A85=$A83,Q85=Q83),AND($A85=$A82,Q85=Q82),AND($A85=$A81,Q85=Q81),AND($A85=$A80,Q85=Q80),AND($A85=$A79,Q85=Q79),AND($A85=$A78,Q85=Q78),AND($A85=$A77,Q85=Q77),AND($A85=$A76,Q85=Q76),AND($A85=$A75,Q85=Q75),AND($A85=$A74,Q85=Q74),AND($A85=$A73,Q85=Q73),AND($A85=$A72,Q85=Q72)),"!+",""))))))),"")))," ")</f>
        <v> </v>
      </c>
      <c r="S85" s="91" t="s">
        <v>959</v>
      </c>
      <c r="T85" s="37"/>
      <c r="U85" s="37" t="str">
        <f aca="false">IF(LEN(TRIM($B85)),IF(LEN(TRIM(S85))=0,"!!",IF(ISERROR(AND(FIND("&amp;",S85),FIND("Yes",T$6),FIND("_",$A85))),IF(T$6="Yes",IF(ISERROR(IF(AND(LEN(TRIM(T85))=0,T$6="Yes",FIND("_",$A85)),"!&amp;")="!&amp;")," ","!&amp;"),IF(ISERROR(IF(AND(FIND("&amp;",S85),T$6="No",FIND("_",$A85)),"!&amp;")="!&amp;")," ","!&amp;")),IF(LEN(TRIM(T85)),IF(AND(NOT(ISERROR(FIND("!o",$A85))),IF(T85=T$15,TRUE())),"!O",IF(AND(NOT(ISERROR(FIND("!c",$A85))),IF(T85=T$16,TRUE())),"!C",IF(AND(NOT(ISERROR(FIND("!y",$A85))),IF(T85=T$17,TRUE())),"!Y",IF(AND(NOT(ISERROR(FIND("!n",$A85))),IF(T85=T$18,TRUE())),"!N",IF(AND(NOT(ISERROR(FIND("!d",$A85))),IF(T85=T$19,TRUE())),"!D",IF(AND(NOT(ISERROR(FIND("d-",$A85))),IF(T85&lt;&gt;T84,TRUE())),"!-",IF(OR(AND($A85=$A84,T85=T84),AND($A85=$A83,T85=T83),AND($A85=$A82,T85=T82),AND($A85=$A81,T85=T81),AND($A85=$A80,T85=T80),AND($A85=$A79,T85=T79),AND($A85=$A78,T85=T78),AND($A85=$A77,T85=T77),AND($A85=$A76,T85=T76),AND($A85=$A75,T85=T75),AND($A85=$A74,T85=T74),AND($A85=$A73,T85=T73),AND($A85=$A72,T85=T72)),"!+",""))))))),"")))," ")</f>
        <v> </v>
      </c>
      <c r="V85" s="21" t="s">
        <v>960</v>
      </c>
      <c r="W85" s="37"/>
      <c r="X85" s="37" t="str">
        <f aca="false">IF(LEN(TRIM($B85)),IF(LEN(TRIM(V85))=0,"!!",IF(ISERROR(AND(FIND("&amp;",V85),FIND("Yes",W$6),FIND("_",$A85))),IF(W$6="Yes",IF(ISERROR(IF(AND(LEN(TRIM(W85))=0,W$6="Yes",FIND("_",$A85)),"!&amp;")="!&amp;")," ","!&amp;"),IF(ISERROR(IF(AND(FIND("&amp;",V85),W$6="No",FIND("_",$A85)),"!&amp;")="!&amp;")," ","!&amp;")),IF(LEN(TRIM(W85)),IF(AND(NOT(ISERROR(FIND("!o",$A85))),IF(W85=W$15,TRUE())),"!O",IF(AND(NOT(ISERROR(FIND("!c",$A85))),IF(W85=W$16,TRUE())),"!C",IF(AND(NOT(ISERROR(FIND("!y",$A85))),IF(W85=W$17,TRUE())),"!Y",IF(AND(NOT(ISERROR(FIND("!n",$A85))),IF(W85=W$18,TRUE())),"!N",IF(AND(NOT(ISERROR(FIND("!d",$A85))),IF(W85=W$19,TRUE())),"!D",IF(AND(NOT(ISERROR(FIND("d-",$A85))),IF(W85&lt;&gt;W84,TRUE())),"!-",IF(OR(AND($A85=$A84,W85=W84),AND($A85=$A83,W85=W83),AND($A85=$A82,W85=W82),AND($A85=$A81,W85=W81),AND($A85=$A80,W85=W80),AND($A85=$A79,W85=W79),AND($A85=$A78,W85=W78),AND($A85=$A77,W85=W77),AND($A85=$A76,W85=W76),AND($A85=$A75,W85=W75),AND($A85=$A74,W85=W74),AND($A85=$A73,W85=W73),AND($A85=$A72,W85=W72)),"!+",""))))))),"")))," ")</f>
        <v> </v>
      </c>
      <c r="Y85" s="21" t="s">
        <v>961</v>
      </c>
      <c r="Z85" s="37"/>
      <c r="AA85" s="37" t="str">
        <f aca="false">IF(LEN(TRIM($B85)),IF(LEN(TRIM(Y85))=0,"!!",IF(ISERROR(AND(FIND("&amp;",Y85),FIND("Yes",Z$6),FIND("_",$A85))),IF(Z$6="Yes",IF(ISERROR(IF(AND(LEN(TRIM(Z85))=0,Z$6="Yes",FIND("_",$A85)),"!&amp;")="!&amp;")," ","!&amp;"),IF(ISERROR(IF(AND(FIND("&amp;",Y85),Z$6="No",FIND("_",$A85)),"!&amp;")="!&amp;")," ","!&amp;")),IF(LEN(TRIM(Z85)),IF(AND(NOT(ISERROR(FIND("!o",$A85))),IF(Z85=Z$15,TRUE())),"!O",IF(AND(NOT(ISERROR(FIND("!c",$A85))),IF(Z85=Z$16,TRUE())),"!C",IF(AND(NOT(ISERROR(FIND("!y",$A85))),IF(Z85=Z$17,TRUE())),"!Y",IF(AND(NOT(ISERROR(FIND("!n",$A85))),IF(Z85=Z$18,TRUE())),"!N",IF(AND(NOT(ISERROR(FIND("!d",$A85))),IF(Z85=Z$19,TRUE())),"!D",IF(AND(NOT(ISERROR(FIND("d-",$A85))),IF(Z85&lt;&gt;Z84,TRUE())),"!-",IF(OR(AND($A85=$A84,Z85=Z84),AND($A85=$A83,Z85=Z83),AND($A85=$A82,Z85=Z82),AND($A85=$A81,Z85=Z81),AND($A85=$A80,Z85=Z80),AND($A85=$A79,Z85=Z79),AND($A85=$A78,Z85=Z78),AND($A85=$A77,Z85=Z77),AND($A85=$A76,Z85=Z76),AND($A85=$A75,Z85=Z75),AND($A85=$A74,Z85=Z74),AND($A85=$A73,Z85=Z73),AND($A85=$A72,Z85=Z72)),"!+",""))))))),"")))," ")</f>
        <v> </v>
      </c>
      <c r="AB85" s="106" t="s">
        <v>962</v>
      </c>
      <c r="AC85" s="37"/>
      <c r="AD85" s="37" t="str">
        <f aca="false">IF(LEN(TRIM($B85)),IF(LEN(TRIM(AB85))=0,"!!",IF(ISERROR(AND(FIND("&amp;",AB85),FIND("Yes",AC$6),FIND("_",$A85))),IF(AC$6="Yes",IF(ISERROR(IF(AND(LEN(TRIM(AC85))=0,AC$6="Yes",FIND("_",$A85)),"!&amp;")="!&amp;")," ","!&amp;"),IF(ISERROR(IF(AND(FIND("&amp;",AB85),AC$6="No",FIND("_",$A85)),"!&amp;")="!&amp;")," ","!&amp;")),IF(LEN(TRIM(AC85)),IF(AND(NOT(ISERROR(FIND("!o",$A85))),IF(AC85=AC$15,TRUE())),"!O",IF(AND(NOT(ISERROR(FIND("!c",$A85))),IF(AC85=AC$16,TRUE())),"!C",IF(AND(NOT(ISERROR(FIND("!y",$A85))),IF(AC85=AC$17,TRUE())),"!Y",IF(AND(NOT(ISERROR(FIND("!n",$A85))),IF(AC85=AC$18,TRUE())),"!N",IF(AND(NOT(ISERROR(FIND("!d",$A85))),IF(AC85=AC$19,TRUE())),"!D",IF(AND(NOT(ISERROR(FIND("d-",$A85))),IF(AC85&lt;&gt;AC84,TRUE())),"!-",IF(OR(AND($A85=$A84,AC85=AC84),AND($A85=$A83,AC85=AC83),AND($A85=$A82,AC85=AC82),AND($A85=$A81,AC85=AC81),AND($A85=$A80,AC85=AC80),AND($A85=$A79,AC85=AC79),AND($A85=$A78,AC85=AC78),AND($A85=$A77,AC85=AC77),AND($A85=$A76,AC85=AC76),AND($A85=$A75,AC85=AC75),AND($A85=$A74,AC85=AC74),AND($A85=$A73,AC85=AC73),AND($A85=$A72,AC85=AC72)),"!+",""))))))),"")))," ")</f>
        <v> </v>
      </c>
      <c r="AE85" s="93" t="s">
        <v>963</v>
      </c>
      <c r="AF85" s="37"/>
      <c r="AG85" s="37" t="str">
        <f aca="false">IF(LEN(TRIM($B85)),IF(LEN(TRIM(AE85))=0,"!!",IF(ISERROR(AND(FIND("&amp;",AE85),FIND("Yes",AF$6),FIND("_",$A85))),IF(AF$6="Yes",IF(ISERROR(IF(AND(LEN(TRIM(AF85))=0,AF$6="Yes",FIND("_",$A85)),"!&amp;")="!&amp;")," ","!&amp;"),IF(ISERROR(IF(AND(FIND("&amp;",AE85),AF$6="No",FIND("_",$A85)),"!&amp;")="!&amp;")," ","!&amp;")),IF(LEN(TRIM(AF85)),IF(AND(NOT(ISERROR(FIND("!o",$A85))),IF(AF85=AF$15,TRUE())),"!O",IF(AND(NOT(ISERROR(FIND("!c",$A85))),IF(AF85=AF$16,TRUE())),"!C",IF(AND(NOT(ISERROR(FIND("!y",$A85))),IF(AF85=AF$17,TRUE())),"!Y",IF(AND(NOT(ISERROR(FIND("!n",$A85))),IF(AF85=AF$18,TRUE())),"!N",IF(AND(NOT(ISERROR(FIND("!d",$A85))),IF(AF85=AF$19,TRUE())),"!D",IF(AND(NOT(ISERROR(FIND("d-",$A85))),IF(AF85&lt;&gt;AF84,TRUE())),"!-",IF(OR(AND($A85=$A84,AF85=AF84),AND($A85=$A83,AF85=AF83),AND($A85=$A82,AF85=AF82),AND($A85=$A81,AF85=AF81),AND($A85=$A80,AF85=AF80),AND($A85=$A79,AF85=AF79),AND($A85=$A78,AF85=AF78),AND($A85=$A77,AF85=AF77),AND($A85=$A76,AF85=AF76),AND($A85=$A75,AF85=AF75),AND($A85=$A74,AF85=AF74),AND($A85=$A73,AF85=AF73),AND($A85=$A72,AF85=AF72)),"!+",""))))))),"")))," ")</f>
        <v> </v>
      </c>
      <c r="AH85" s="94" t="s">
        <v>964</v>
      </c>
      <c r="AI85" s="37"/>
      <c r="AJ85" s="37" t="str">
        <f aca="false">IF(LEN(TRIM($B85)),IF(LEN(TRIM(AH85))=0,"!!",IF(ISERROR(AND(FIND("&amp;",AH85),FIND("Yes",AI$6),FIND("_",$A85))),IF(AI$6="Yes",IF(ISERROR(IF(AND(LEN(TRIM(AI85))=0,AI$6="Yes",FIND("_",$A85)),"!&amp;")="!&amp;")," ","!&amp;"),IF(ISERROR(IF(AND(FIND("&amp;",AH85),AI$6="No",FIND("_",$A85)),"!&amp;")="!&amp;")," ","!&amp;")),IF(LEN(TRIM(AI85)),IF(AND(NOT(ISERROR(FIND("!o",$A85))),IF(AI85=AI$15,TRUE())),"!O",IF(AND(NOT(ISERROR(FIND("!c",$A85))),IF(AI85=AI$16,TRUE())),"!C",IF(AND(NOT(ISERROR(FIND("!y",$A85))),IF(AI85=AI$17,TRUE())),"!Y",IF(AND(NOT(ISERROR(FIND("!n",$A85))),IF(AI85=AI$18,TRUE())),"!N",IF(AND(NOT(ISERROR(FIND("!d",$A85))),IF(AI85=AI$19,TRUE())),"!D",IF(AND(NOT(ISERROR(FIND("d-",$A85))),IF(AI85&lt;&gt;AI84,TRUE())),"!-",IF(OR(AND($A85=$A84,AI85=AI84),AND($A85=$A83,AI85=AI83),AND($A85=$A82,AI85=AI82),AND($A85=$A81,AI85=AI81),AND($A85=$A80,AI85=AI80),AND($A85=$A79,AI85=AI79),AND($A85=$A78,AI85=AI78),AND($A85=$A77,AI85=AI77),AND($A85=$A76,AI85=AI76),AND($A85=$A75,AI85=AI75),AND($A85=$A74,AI85=AI74),AND($A85=$A73,AI85=AI73),AND($A85=$A72,AI85=AI72)),"!+",""))))))),"")))," ")</f>
        <v> </v>
      </c>
      <c r="AK85" s="42" t="s">
        <v>965</v>
      </c>
      <c r="AL85" s="37"/>
      <c r="AM85" s="37" t="str">
        <f aca="false">IF(LEN(TRIM($B85)),IF(LEN(TRIM(AK85))=0,"!!",IF(ISERROR(AND(FIND("&amp;",AK85),FIND("Yes",AL$6),FIND("_",$A85))),IF(AL$6="Yes",IF(ISERROR(IF(AND(LEN(TRIM(AL85))=0,AL$6="Yes",FIND("_",$A85)),"!&amp;")="!&amp;")," ","!&amp;"),IF(ISERROR(IF(AND(FIND("&amp;",AK85),AL$6="No",FIND("_",$A85)),"!&amp;")="!&amp;")," ","!&amp;")),IF(LEN(TRIM(AL85)),IF(AND(NOT(ISERROR(FIND("!o",$A85))),IF(AL85=AL$15,TRUE())),"!O",IF(AND(NOT(ISERROR(FIND("!c",$A85))),IF(AL85=AL$16,TRUE())),"!C",IF(AND(NOT(ISERROR(FIND("!y",$A85))),IF(AL85=AL$17,TRUE())),"!Y",IF(AND(NOT(ISERROR(FIND("!n",$A85))),IF(AL85=AL$18,TRUE())),"!N",IF(AND(NOT(ISERROR(FIND("!d",$A85))),IF(AL85=AL$19,TRUE())),"!D",IF(AND(NOT(ISERROR(FIND("d-",$A85))),IF(AL85&lt;&gt;AL84,TRUE())),"!-",IF(OR(AND($A85=$A84,AL85=AL84),AND($A85=$A83,AL85=AL83),AND($A85=$A82,AL85=AL82),AND($A85=$A81,AL85=AL81),AND($A85=$A80,AL85=AL80),AND($A85=$A79,AL85=AL79),AND($A85=$A78,AL85=AL78),AND($A85=$A77,AL85=AL77),AND($A85=$A76,AL85=AL76),AND($A85=$A75,AL85=AL75),AND($A85=$A74,AL85=AL74),AND($A85=$A73,AL85=AL73),AND($A85=$A72,AL85=AL72)),"!+",""))))))),"")))," ")</f>
        <v> </v>
      </c>
      <c r="AN85" s="21" t="s">
        <v>966</v>
      </c>
      <c r="AO85" s="37"/>
      <c r="AP85" s="37" t="str">
        <f aca="false">IF(LEN(TRIM($B85)),IF(LEN(TRIM(AN85))=0,"!!",IF(ISERROR(AND(FIND("&amp;",AN85),FIND("Yes",AO$6),FIND("_",$A85))),IF(AO$6="Yes",IF(ISERROR(IF(AND(LEN(TRIM(AO85))=0,AO$6="Yes",FIND("_",$A85)),"!&amp;")="!&amp;")," ","!&amp;"),IF(ISERROR(IF(AND(FIND("&amp;",AN85),AO$6="No",FIND("_",$A85)),"!&amp;")="!&amp;")," ","!&amp;")),IF(LEN(TRIM(AO85)),IF(AND(NOT(ISERROR(FIND("!o",$A85))),IF(AO85=AO$15,TRUE())),"!O",IF(AND(NOT(ISERROR(FIND("!c",$A85))),IF(AO85=AO$16,TRUE())),"!C",IF(AND(NOT(ISERROR(FIND("!y",$A85))),IF(AO85=AO$17,TRUE())),"!Y",IF(AND(NOT(ISERROR(FIND("!n",$A85))),IF(AO85=AO$18,TRUE())),"!N",IF(AND(NOT(ISERROR(FIND("!d",$A85))),IF(AO85=AO$19,TRUE())),"!D",IF(AND(NOT(ISERROR(FIND("d-",$A85))),IF(AO85&lt;&gt;AO84,TRUE())),"!-",IF(OR(AND($A85=$A84,AO85=AO84),AND($A85=$A83,AO85=AO83),AND($A85=$A82,AO85=AO82),AND($A85=$A81,AO85=AO81),AND($A85=$A80,AO85=AO80),AND($A85=$A79,AO85=AO79),AND($A85=$A78,AO85=AO78),AND($A85=$A77,AO85=AO77),AND($A85=$A76,AO85=AO76),AND($A85=$A75,AO85=AO75),AND($A85=$A74,AO85=AO74),AND($A85=$A73,AO85=AO73),AND($A85=$A72,AO85=AO72)),"!+",""))))))),"")))," ")</f>
        <v> </v>
      </c>
      <c r="AQ85" s="21" t="s">
        <v>967</v>
      </c>
      <c r="AR85" s="37"/>
      <c r="AS85" s="37" t="str">
        <f aca="false">IF(LEN(TRIM($B85)),IF(LEN(TRIM(AQ85))=0,"!!",IF(ISERROR(AND(FIND("&amp;",AQ85),FIND("Yes",AR$6),FIND("_",$A85))),IF(AR$6="Yes",IF(ISERROR(IF(AND(LEN(TRIM(AR85))=0,AR$6="Yes",FIND("_",$A85)),"!&amp;")="!&amp;")," ","!&amp;"),IF(ISERROR(IF(AND(FIND("&amp;",AQ85),AR$6="No",FIND("_",$A85)),"!&amp;")="!&amp;")," ","!&amp;")),IF(LEN(TRIM(AR85)),IF(AND(NOT(ISERROR(FIND("!o",$A85))),IF(AR85=AR$15,TRUE())),"!O",IF(AND(NOT(ISERROR(FIND("!c",$A85))),IF(AR85=AR$16,TRUE())),"!C",IF(AND(NOT(ISERROR(FIND("!y",$A85))),IF(AR85=AR$17,TRUE())),"!Y",IF(AND(NOT(ISERROR(FIND("!n",$A85))),IF(AR85=AR$18,TRUE())),"!N",IF(AND(NOT(ISERROR(FIND("!d",$A85))),IF(AR85=AR$19,TRUE())),"!D",IF(AND(NOT(ISERROR(FIND("d-",$A85))),IF(AR85&lt;&gt;AR84,TRUE())),"!-",IF(OR(AND($A85=$A84,AR85=AR84),AND($A85=$A83,AR85=AR83),AND($A85=$A82,AR85=AR82),AND($A85=$A81,AR85=AR81),AND($A85=$A80,AR85=AR80),AND($A85=$A79,AR85=AR79),AND($A85=$A78,AR85=AR78),AND($A85=$A77,AR85=AR77),AND($A85=$A76,AR85=AR76),AND($A85=$A75,AR85=AR75),AND($A85=$A74,AR85=AR74),AND($A85=$A73,AR85=AR73),AND($A85=$A72,AR85=AR72)),"!+",""))))))),"")))," ")</f>
        <v> </v>
      </c>
      <c r="AT85" s="44" t="s">
        <v>968</v>
      </c>
      <c r="AU85" s="37"/>
      <c r="AV85" s="37" t="str">
        <f aca="false">IF(LEN(TRIM($B85)),IF(LEN(TRIM(AT85))=0,"!!",IF(ISERROR(AND(FIND("&amp;",AT85),FIND("Yes",AU$6),FIND("_",$A85))),IF(AU$6="Yes",IF(ISERROR(IF(AND(LEN(TRIM(AU85))=0,AU$6="Yes",FIND("_",$A85)),"!&amp;")="!&amp;")," ","!&amp;"),IF(ISERROR(IF(AND(FIND("&amp;",AT85),AU$6="No",FIND("_",$A85)),"!&amp;")="!&amp;")," ","!&amp;")),IF(LEN(TRIM(AU85)),IF(AND(NOT(ISERROR(FIND("!o",$A85))),IF(AU85=AU$15,TRUE())),"!O",IF(AND(NOT(ISERROR(FIND("!c",$A85))),IF(AU85=AU$16,TRUE())),"!C",IF(AND(NOT(ISERROR(FIND("!y",$A85))),IF(AU85=AU$17,TRUE())),"!Y",IF(AND(NOT(ISERROR(FIND("!n",$A85))),IF(AU85=AU$18,TRUE())),"!N",IF(AND(NOT(ISERROR(FIND("!d",$A85))),IF(AU85=AU$19,TRUE())),"!D",IF(AND(NOT(ISERROR(FIND("d-",$A85))),IF(AU85&lt;&gt;AU84,TRUE())),"!-",IF(OR(AND($A85=$A84,AU85=AU84),AND($A85=$A83,AU85=AU83),AND($A85=$A82,AU85=AU82),AND($A85=$A81,AU85=AU81),AND($A85=$A80,AU85=AU80),AND($A85=$A79,AU85=AU79),AND($A85=$A78,AU85=AU78),AND($A85=$A77,AU85=AU77),AND($A85=$A76,AU85=AU76),AND($A85=$A75,AU85=AU75),AND($A85=$A74,AU85=AU74),AND($A85=$A73,AU85=AU73),AND($A85=$A72,AU85=AU72)),"!+",""))))))),"")))," ")</f>
        <v> </v>
      </c>
      <c r="AW85" s="21" t="s">
        <v>969</v>
      </c>
      <c r="AX85" s="37"/>
      <c r="AY85" s="37" t="str">
        <f aca="false">IF(LEN(TRIM($B85)),IF(LEN(TRIM(AW85))=0,"!!",IF(ISERROR(AND(FIND("&amp;",AW85),FIND("Yes",AX$6),FIND("_",$A85))),IF(AX$6="Yes",IF(ISERROR(IF(AND(LEN(TRIM(AX85))=0,AX$6="Yes",FIND("_",$A85)),"!&amp;")="!&amp;")," ","!&amp;"),IF(ISERROR(IF(AND(FIND("&amp;",AW85),AX$6="No",FIND("_",$A85)),"!&amp;")="!&amp;")," ","!&amp;")),IF(LEN(TRIM(AX85)),IF(AND(NOT(ISERROR(FIND("!o",$A85))),IF(AX85=AX$15,TRUE())),"!O",IF(AND(NOT(ISERROR(FIND("!c",$A85))),IF(AX85=AX$16,TRUE())),"!C",IF(AND(NOT(ISERROR(FIND("!y",$A85))),IF(AX85=AX$17,TRUE())),"!Y",IF(AND(NOT(ISERROR(FIND("!n",$A85))),IF(AX85=AX$18,TRUE())),"!N",IF(AND(NOT(ISERROR(FIND("!d",$A85))),IF(AX85=AX$19,TRUE())),"!D",IF(AND(NOT(ISERROR(FIND("d-",$A85))),IF(AX85&lt;&gt;AX84,TRUE())),"!-",IF(OR(AND($A85=$A84,AX85=AX84),AND($A85=$A83,AX85=AX83),AND($A85=$A82,AX85=AX82),AND($A85=$A81,AX85=AX81),AND($A85=$A80,AX85=AX80),AND($A85=$A79,AX85=AX79),AND($A85=$A78,AX85=AX78),AND($A85=$A77,AX85=AX77),AND($A85=$A76,AX85=AX76),AND($A85=$A75,AX85=AX75),AND($A85=$A74,AX85=AX74),AND($A85=$A73,AX85=AX73),AND($A85=$A72,AX85=AX72)),"!+",""))))))),"")))," ")</f>
        <v> </v>
      </c>
      <c r="AZ85" s="21" t="str">
        <f aca="false">SUBSTITUTE($D85,"&amp;","")</f>
        <v>Preferences</v>
      </c>
      <c r="BA85" s="37"/>
      <c r="BB85" s="37" t="str">
        <f aca="false">IF(LEN(TRIM($B85)),IF(LEN(TRIM(AZ85))=0,"!!",IF(ISERROR(AND(FIND("&amp;",AZ85),FIND("Yes",BA$6),FIND("_",$A85))),IF(BA$6="Yes",IF(ISERROR(IF(AND(LEN(TRIM(BA85))=0,BA$6="Yes",FIND("_",$A85)),"!&amp;")="!&amp;")," ","!&amp;"),IF(ISERROR(IF(AND(FIND("&amp;",AZ85),BA$6="No",FIND("_",$A85)),"!&amp;")="!&amp;")," ","!&amp;")),IF(LEN(TRIM(BA85)),IF(AND(NOT(ISERROR(FIND("!o",$A85))),IF(BA85=BA$15,TRUE())),"!O",IF(AND(NOT(ISERROR(FIND("!c",$A85))),IF(BA85=BA$16,TRUE())),"!C",IF(AND(NOT(ISERROR(FIND("!y",$A85))),IF(BA85=BA$17,TRUE())),"!Y",IF(AND(NOT(ISERROR(FIND("!n",$A85))),IF(BA85=BA$18,TRUE())),"!N",IF(AND(NOT(ISERROR(FIND("!d",$A85))),IF(BA85=BA$19,TRUE())),"!D",IF(AND(NOT(ISERROR(FIND("d-",$A85))),IF(BA85&lt;&gt;BA84,TRUE())),"!-",IF(OR(AND($A85=$A84,BA85=BA84),AND($A85=$A83,BA85=BA83),AND($A85=$A82,BA85=BA82),AND($A85=$A81,BA85=BA81),AND($A85=$A80,BA85=BA80),AND($A85=$A79,BA85=BA79),AND($A85=$A78,BA85=BA78),AND($A85=$A77,BA85=BA77),AND($A85=$A76,BA85=BA76),AND($A85=$A75,BA85=BA75),AND($A85=$A74,BA85=BA74),AND($A85=$A73,BA85=BA73),AND($A85=$A72,BA85=BA72)),"!+",""))))))),"")))," ")</f>
        <v> </v>
      </c>
    </row>
    <row collapsed="false" customFormat="false" customHeight="true" hidden="false" ht="12.75" outlineLevel="0" r="86">
      <c r="B86" s="41" t="s">
        <v>133</v>
      </c>
      <c r="C86" s="50" t="s">
        <v>970</v>
      </c>
      <c r="D86" s="21" t="s">
        <v>971</v>
      </c>
      <c r="E86" s="37"/>
      <c r="F86" s="37" t="str">
        <f aca="false">IF(LEN(TRIM($B86)),IF(LEN(TRIM(D86))=0,"!!",IF(ISERROR(AND(FIND("&amp;",D86),FIND("Yes",E$6),FIND("_",$A86))),IF(E$6="Yes",IF(ISERROR(IF(AND(LEN(TRIM(E86))=0,E$6="Yes",FIND("_",$A86)),"!&amp;")="!&amp;")," ","!&amp;"),IF(ISERROR(IF(AND(FIND("&amp;",D86),E$6="No",FIND("_",$A86)),"!&amp;")="!&amp;")," ","!&amp;")),IF(LEN(TRIM(E86)),IF(AND(NOT(ISERROR(FIND("!o",$A86))),IF(E86=E$15,TRUE())),"!O",IF(AND(NOT(ISERROR(FIND("!c",$A86))),IF(E86=E$16,TRUE())),"!C",IF(AND(NOT(ISERROR(FIND("!y",$A86))),IF(E86=E$17,TRUE())),"!Y",IF(AND(NOT(ISERROR(FIND("!n",$A86))),IF(E86=E$18,TRUE())),"!N",IF(AND(NOT(ISERROR(FIND("!d",$A86))),IF(E86=E$19,TRUE())),"!D",IF(AND(NOT(ISERROR(FIND("d-",$A86))),IF(E86&lt;&gt;E85,TRUE())),"!-",IF(OR(AND($A86=$A85,E86=E85),AND($A86=$A84,E86=E84),AND($A86=$A83,E86=E83),AND($A86=$A82,E86=E82),AND($A86=$A81,E86=E81),AND($A86=$A80,E86=E80),AND($A86=$A79,E86=E79),AND($A86=$A78,E86=E78),AND($A86=$A77,E86=E77),AND($A86=$A76,E86=E76),AND($A86=$A75,E86=E75),AND($A86=$A74,E86=E74),AND($A86=$A73,E86=E73)),"!+",""))))))),"")))," ")</f>
        <v> </v>
      </c>
      <c r="G86" s="21" t="s">
        <v>972</v>
      </c>
      <c r="H86" s="37"/>
      <c r="I86" s="37" t="str">
        <f aca="false">IF(LEN(TRIM($B86)),IF(LEN(TRIM(G86))=0,"!!",IF(ISERROR(AND(FIND("&amp;",G86),FIND("Yes",H$6),FIND("_",$A86))),IF(H$6="Yes",IF(ISERROR(IF(AND(LEN(TRIM(H86))=0,H$6="Yes",FIND("_",$A86)),"!&amp;")="!&amp;")," ","!&amp;"),IF(ISERROR(IF(AND(FIND("&amp;",G86),H$6="No",FIND("_",$A86)),"!&amp;")="!&amp;")," ","!&amp;")),IF(LEN(TRIM(H86)),IF(AND(NOT(ISERROR(FIND("!o",$A86))),IF(H86=H$15,TRUE())),"!O",IF(AND(NOT(ISERROR(FIND("!c",$A86))),IF(H86=H$16,TRUE())),"!C",IF(AND(NOT(ISERROR(FIND("!y",$A86))),IF(H86=H$17,TRUE())),"!Y",IF(AND(NOT(ISERROR(FIND("!n",$A86))),IF(H86=H$18,TRUE())),"!N",IF(AND(NOT(ISERROR(FIND("!d",$A86))),IF(H86=H$19,TRUE())),"!D",IF(AND(NOT(ISERROR(FIND("d-",$A86))),IF(H86&lt;&gt;H85,TRUE())),"!-",IF(OR(AND($A86=$A85,H86=H85),AND($A86=$A84,H86=H84),AND($A86=$A83,H86=H83),AND($A86=$A82,H86=H82),AND($A86=$A81,H86=H81),AND($A86=$A80,H86=H80),AND($A86=$A79,H86=H79),AND($A86=$A78,H86=H78),AND($A86=$A77,H86=H77),AND($A86=$A76,H86=H76),AND($A86=$A75,H86=H75),AND($A86=$A74,H86=H74),AND($A86=$A73,H86=H73)),"!+",""))))))),"")))," ")</f>
        <v> </v>
      </c>
      <c r="J86" s="91" t="s">
        <v>973</v>
      </c>
      <c r="K86" s="37"/>
      <c r="L86" s="37" t="str">
        <f aca="false">IF(LEN(TRIM($B86)),IF(LEN(TRIM(J86))=0,"!!",IF(ISERROR(AND(FIND("&amp;",J86),FIND("Yes",K$6),FIND("_",$A86))),IF(K$6="Yes",IF(ISERROR(IF(AND(LEN(TRIM(K86))=0,K$6="Yes",FIND("_",$A86)),"!&amp;")="!&amp;")," ","!&amp;"),IF(ISERROR(IF(AND(FIND("&amp;",J86),K$6="No",FIND("_",$A86)),"!&amp;")="!&amp;")," ","!&amp;")),IF(LEN(TRIM(K86)),IF(AND(NOT(ISERROR(FIND("!o",$A86))),IF(K86=K$15,TRUE())),"!O",IF(AND(NOT(ISERROR(FIND("!c",$A86))),IF(K86=K$16,TRUE())),"!C",IF(AND(NOT(ISERROR(FIND("!y",$A86))),IF(K86=K$17,TRUE())),"!Y",IF(AND(NOT(ISERROR(FIND("!n",$A86))),IF(K86=K$18,TRUE())),"!N",IF(AND(NOT(ISERROR(FIND("!d",$A86))),IF(K86=K$19,TRUE())),"!D",IF(AND(NOT(ISERROR(FIND("d-",$A86))),IF(K86&lt;&gt;K85,TRUE())),"!-",IF(OR(AND($A86=$A85,K86=K85),AND($A86=$A84,K86=K84),AND($A86=$A83,K86=K83),AND($A86=$A82,K86=K82),AND($A86=$A81,K86=K81),AND($A86=$A80,K86=K80),AND($A86=$A79,K86=K79),AND($A86=$A78,K86=K78),AND($A86=$A77,K86=K77),AND($A86=$A76,K86=K76),AND($A86=$A75,K86=K75),AND($A86=$A74,K86=K74),AND($A86=$A73,K86=K73)),"!+",""))))))),"")))," ")</f>
        <v> </v>
      </c>
      <c r="M86" s="21" t="s">
        <v>974</v>
      </c>
      <c r="N86" s="37"/>
      <c r="O86" s="37" t="str">
        <f aca="false">IF(LEN(TRIM($B86)),IF(LEN(TRIM(M86))=0,"!!",IF(ISERROR(AND(FIND("&amp;",M86),FIND("Yes",N$6),FIND("_",$A86))),IF(N$6="Yes",IF(ISERROR(IF(AND(LEN(TRIM(N86))=0,N$6="Yes",FIND("_",$A86)),"!&amp;")="!&amp;")," ","!&amp;"),IF(ISERROR(IF(AND(FIND("&amp;",M86),N$6="No",FIND("_",$A86)),"!&amp;")="!&amp;")," ","!&amp;")),IF(LEN(TRIM(N86)),IF(AND(NOT(ISERROR(FIND("!o",$A86))),IF(N86=N$15,TRUE())),"!O",IF(AND(NOT(ISERROR(FIND("!c",$A86))),IF(N86=N$16,TRUE())),"!C",IF(AND(NOT(ISERROR(FIND("!y",$A86))),IF(N86=N$17,TRUE())),"!Y",IF(AND(NOT(ISERROR(FIND("!n",$A86))),IF(N86=N$18,TRUE())),"!N",IF(AND(NOT(ISERROR(FIND("!d",$A86))),IF(N86=N$19,TRUE())),"!D",IF(AND(NOT(ISERROR(FIND("d-",$A86))),IF(N86&lt;&gt;N85,TRUE())),"!-",IF(OR(AND($A86=$A85,N86=N85),AND($A86=$A84,N86=N84),AND($A86=$A83,N86=N83),AND($A86=$A82,N86=N82),AND($A86=$A81,N86=N81),AND($A86=$A80,N86=N80),AND($A86=$A79,N86=N79),AND($A86=$A78,N86=N78),AND($A86=$A77,N86=N77),AND($A86=$A76,N86=N76),AND($A86=$A75,N86=N75),AND($A86=$A74,N86=N74),AND($A86=$A73,N86=N73)),"!+",""))))))),"")))," ")</f>
        <v> </v>
      </c>
      <c r="P86" s="21" t="s">
        <v>975</v>
      </c>
      <c r="Q86" s="37"/>
      <c r="R86" s="37" t="str">
        <f aca="false">IF(LEN(TRIM($B86)),IF(LEN(TRIM(P86))=0,"!!",IF(ISERROR(AND(FIND("&amp;",P86),FIND("Yes",Q$6),FIND("_",$A86))),IF(Q$6="Yes",IF(ISERROR(IF(AND(LEN(TRIM(Q86))=0,Q$6="Yes",FIND("_",$A86)),"!&amp;")="!&amp;")," ","!&amp;"),IF(ISERROR(IF(AND(FIND("&amp;",P86),Q$6="No",FIND("_",$A86)),"!&amp;")="!&amp;")," ","!&amp;")),IF(LEN(TRIM(Q86)),IF(AND(NOT(ISERROR(FIND("!o",$A86))),IF(Q86=Q$15,TRUE())),"!O",IF(AND(NOT(ISERROR(FIND("!c",$A86))),IF(Q86=Q$16,TRUE())),"!C",IF(AND(NOT(ISERROR(FIND("!y",$A86))),IF(Q86=Q$17,TRUE())),"!Y",IF(AND(NOT(ISERROR(FIND("!n",$A86))),IF(Q86=Q$18,TRUE())),"!N",IF(AND(NOT(ISERROR(FIND("!d",$A86))),IF(Q86=Q$19,TRUE())),"!D",IF(AND(NOT(ISERROR(FIND("d-",$A86))),IF(Q86&lt;&gt;Q85,TRUE())),"!-",IF(OR(AND($A86=$A85,Q86=Q85),AND($A86=$A84,Q86=Q84),AND($A86=$A83,Q86=Q83),AND($A86=$A82,Q86=Q82),AND($A86=$A81,Q86=Q81),AND($A86=$A80,Q86=Q80),AND($A86=$A79,Q86=Q79),AND($A86=$A78,Q86=Q78),AND($A86=$A77,Q86=Q77),AND($A86=$A76,Q86=Q76),AND($A86=$A75,Q86=Q75),AND($A86=$A74,Q86=Q74),AND($A86=$A73,Q86=Q73)),"!+",""))))))),"")))," ")</f>
        <v> </v>
      </c>
      <c r="S86" s="91" t="s">
        <v>976</v>
      </c>
      <c r="T86" s="37"/>
      <c r="U86" s="37" t="str">
        <f aca="false">IF(LEN(TRIM($B86)),IF(LEN(TRIM(S86))=0,"!!",IF(ISERROR(AND(FIND("&amp;",S86),FIND("Yes",T$6),FIND("_",$A86))),IF(T$6="Yes",IF(ISERROR(IF(AND(LEN(TRIM(T86))=0,T$6="Yes",FIND("_",$A86)),"!&amp;")="!&amp;")," ","!&amp;"),IF(ISERROR(IF(AND(FIND("&amp;",S86),T$6="No",FIND("_",$A86)),"!&amp;")="!&amp;")," ","!&amp;")),IF(LEN(TRIM(T86)),IF(AND(NOT(ISERROR(FIND("!o",$A86))),IF(T86=T$15,TRUE())),"!O",IF(AND(NOT(ISERROR(FIND("!c",$A86))),IF(T86=T$16,TRUE())),"!C",IF(AND(NOT(ISERROR(FIND("!y",$A86))),IF(T86=T$17,TRUE())),"!Y",IF(AND(NOT(ISERROR(FIND("!n",$A86))),IF(T86=T$18,TRUE())),"!N",IF(AND(NOT(ISERROR(FIND("!d",$A86))),IF(T86=T$19,TRUE())),"!D",IF(AND(NOT(ISERROR(FIND("d-",$A86))),IF(T86&lt;&gt;T85,TRUE())),"!-",IF(OR(AND($A86=$A85,T86=T85),AND($A86=$A84,T86=T84),AND($A86=$A83,T86=T83),AND($A86=$A82,T86=T82),AND($A86=$A81,T86=T81),AND($A86=$A80,T86=T80),AND($A86=$A79,T86=T79),AND($A86=$A78,T86=T78),AND($A86=$A77,T86=T77),AND($A86=$A76,T86=T76),AND($A86=$A75,T86=T75),AND($A86=$A74,T86=T74),AND($A86=$A73,T86=T73)),"!+",""))))))),"")))," ")</f>
        <v> </v>
      </c>
      <c r="V86" s="21" t="s">
        <v>977</v>
      </c>
      <c r="W86" s="37"/>
      <c r="X86" s="37" t="str">
        <f aca="false">IF(LEN(TRIM($B86)),IF(LEN(TRIM(V86))=0,"!!",IF(ISERROR(AND(FIND("&amp;",V86),FIND("Yes",W$6),FIND("_",$A86))),IF(W$6="Yes",IF(ISERROR(IF(AND(LEN(TRIM(W86))=0,W$6="Yes",FIND("_",$A86)),"!&amp;")="!&amp;")," ","!&amp;"),IF(ISERROR(IF(AND(FIND("&amp;",V86),W$6="No",FIND("_",$A86)),"!&amp;")="!&amp;")," ","!&amp;")),IF(LEN(TRIM(W86)),IF(AND(NOT(ISERROR(FIND("!o",$A86))),IF(W86=W$15,TRUE())),"!O",IF(AND(NOT(ISERROR(FIND("!c",$A86))),IF(W86=W$16,TRUE())),"!C",IF(AND(NOT(ISERROR(FIND("!y",$A86))),IF(W86=W$17,TRUE())),"!Y",IF(AND(NOT(ISERROR(FIND("!n",$A86))),IF(W86=W$18,TRUE())),"!N",IF(AND(NOT(ISERROR(FIND("!d",$A86))),IF(W86=W$19,TRUE())),"!D",IF(AND(NOT(ISERROR(FIND("d-",$A86))),IF(W86&lt;&gt;W85,TRUE())),"!-",IF(OR(AND($A86=$A85,W86=W85),AND($A86=$A84,W86=W84),AND($A86=$A83,W86=W83),AND($A86=$A82,W86=W82),AND($A86=$A81,W86=W81),AND($A86=$A80,W86=W80),AND($A86=$A79,W86=W79),AND($A86=$A78,W86=W78),AND($A86=$A77,W86=W77),AND($A86=$A76,W86=W76),AND($A86=$A75,W86=W75),AND($A86=$A74,W86=W74),AND($A86=$A73,W86=W73)),"!+",""))))))),"")))," ")</f>
        <v> </v>
      </c>
      <c r="Y86" s="21" t="s">
        <v>978</v>
      </c>
      <c r="Z86" s="37"/>
      <c r="AA86" s="37" t="str">
        <f aca="false">IF(LEN(TRIM($B86)),IF(LEN(TRIM(Y86))=0,"!!",IF(ISERROR(AND(FIND("&amp;",Y86),FIND("Yes",Z$6),FIND("_",$A86))),IF(Z$6="Yes",IF(ISERROR(IF(AND(LEN(TRIM(Z86))=0,Z$6="Yes",FIND("_",$A86)),"!&amp;")="!&amp;")," ","!&amp;"),IF(ISERROR(IF(AND(FIND("&amp;",Y86),Z$6="No",FIND("_",$A86)),"!&amp;")="!&amp;")," ","!&amp;")),IF(LEN(TRIM(Z86)),IF(AND(NOT(ISERROR(FIND("!o",$A86))),IF(Z86=Z$15,TRUE())),"!O",IF(AND(NOT(ISERROR(FIND("!c",$A86))),IF(Z86=Z$16,TRUE())),"!C",IF(AND(NOT(ISERROR(FIND("!y",$A86))),IF(Z86=Z$17,TRUE())),"!Y",IF(AND(NOT(ISERROR(FIND("!n",$A86))),IF(Z86=Z$18,TRUE())),"!N",IF(AND(NOT(ISERROR(FIND("!d",$A86))),IF(Z86=Z$19,TRUE())),"!D",IF(AND(NOT(ISERROR(FIND("d-",$A86))),IF(Z86&lt;&gt;Z85,TRUE())),"!-",IF(OR(AND($A86=$A85,Z86=Z85),AND($A86=$A84,Z86=Z84),AND($A86=$A83,Z86=Z83),AND($A86=$A82,Z86=Z82),AND($A86=$A81,Z86=Z81),AND($A86=$A80,Z86=Z80),AND($A86=$A79,Z86=Z79),AND($A86=$A78,Z86=Z78),AND($A86=$A77,Z86=Z77),AND($A86=$A76,Z86=Z76),AND($A86=$A75,Z86=Z75),AND($A86=$A74,Z86=Z74),AND($A86=$A73,Z86=Z73)),"!+",""))))))),"")))," ")</f>
        <v> </v>
      </c>
      <c r="AB86" s="51" t="s">
        <v>979</v>
      </c>
      <c r="AC86" s="37"/>
      <c r="AD86" s="37" t="str">
        <f aca="false">IF(LEN(TRIM($B86)),IF(LEN(TRIM(AB86))=0,"!!",IF(ISERROR(AND(FIND("&amp;",AB86),FIND("Yes",AC$6),FIND("_",$A86))),IF(AC$6="Yes",IF(ISERROR(IF(AND(LEN(TRIM(AC86))=0,AC$6="Yes",FIND("_",$A86)),"!&amp;")="!&amp;")," ","!&amp;"),IF(ISERROR(IF(AND(FIND("&amp;",AB86),AC$6="No",FIND("_",$A86)),"!&amp;")="!&amp;")," ","!&amp;")),IF(LEN(TRIM(AC86)),IF(AND(NOT(ISERROR(FIND("!o",$A86))),IF(AC86=AC$15,TRUE())),"!O",IF(AND(NOT(ISERROR(FIND("!c",$A86))),IF(AC86=AC$16,TRUE())),"!C",IF(AND(NOT(ISERROR(FIND("!y",$A86))),IF(AC86=AC$17,TRUE())),"!Y",IF(AND(NOT(ISERROR(FIND("!n",$A86))),IF(AC86=AC$18,TRUE())),"!N",IF(AND(NOT(ISERROR(FIND("!d",$A86))),IF(AC86=AC$19,TRUE())),"!D",IF(AND(NOT(ISERROR(FIND("d-",$A86))),IF(AC86&lt;&gt;AC85,TRUE())),"!-",IF(OR(AND($A86=$A85,AC86=AC85),AND($A86=$A84,AC86=AC84),AND($A86=$A83,AC86=AC83),AND($A86=$A82,AC86=AC82),AND($A86=$A81,AC86=AC81),AND($A86=$A80,AC86=AC80),AND($A86=$A79,AC86=AC79),AND($A86=$A78,AC86=AC78),AND($A86=$A77,AC86=AC77),AND($A86=$A76,AC86=AC76),AND($A86=$A75,AC86=AC75),AND($A86=$A74,AC86=AC74),AND($A86=$A73,AC86=AC73)),"!+",""))))))),"")))," ")</f>
        <v> </v>
      </c>
      <c r="AE86" s="93" t="s">
        <v>980</v>
      </c>
      <c r="AF86" s="37"/>
      <c r="AG86" s="37" t="str">
        <f aca="false">IF(LEN(TRIM($B86)),IF(LEN(TRIM(AE86))=0,"!!",IF(ISERROR(AND(FIND("&amp;",AE86),FIND("Yes",AF$6),FIND("_",$A86))),IF(AF$6="Yes",IF(ISERROR(IF(AND(LEN(TRIM(AF86))=0,AF$6="Yes",FIND("_",$A86)),"!&amp;")="!&amp;")," ","!&amp;"),IF(ISERROR(IF(AND(FIND("&amp;",AE86),AF$6="No",FIND("_",$A86)),"!&amp;")="!&amp;")," ","!&amp;")),IF(LEN(TRIM(AF86)),IF(AND(NOT(ISERROR(FIND("!o",$A86))),IF(AF86=AF$15,TRUE())),"!O",IF(AND(NOT(ISERROR(FIND("!c",$A86))),IF(AF86=AF$16,TRUE())),"!C",IF(AND(NOT(ISERROR(FIND("!y",$A86))),IF(AF86=AF$17,TRUE())),"!Y",IF(AND(NOT(ISERROR(FIND("!n",$A86))),IF(AF86=AF$18,TRUE())),"!N",IF(AND(NOT(ISERROR(FIND("!d",$A86))),IF(AF86=AF$19,TRUE())),"!D",IF(AND(NOT(ISERROR(FIND("d-",$A86))),IF(AF86&lt;&gt;AF85,TRUE())),"!-",IF(OR(AND($A86=$A85,AF86=AF85),AND($A86=$A84,AF86=AF84),AND($A86=$A83,AF86=AF83),AND($A86=$A82,AF86=AF82),AND($A86=$A81,AF86=AF81),AND($A86=$A80,AF86=AF80),AND($A86=$A79,AF86=AF79),AND($A86=$A78,AF86=AF78),AND($A86=$A77,AF86=AF77),AND($A86=$A76,AF86=AF76),AND($A86=$A75,AF86=AF75),AND($A86=$A74,AF86=AF74),AND($A86=$A73,AF86=AF73)),"!+",""))))))),"")))," ")</f>
        <v> </v>
      </c>
      <c r="AH86" s="94" t="s">
        <v>981</v>
      </c>
      <c r="AI86" s="37"/>
      <c r="AJ86" s="37" t="str">
        <f aca="false">IF(LEN(TRIM($B86)),IF(LEN(TRIM(AH86))=0,"!!",IF(ISERROR(AND(FIND("&amp;",AH86),FIND("Yes",AI$6),FIND("_",$A86))),IF(AI$6="Yes",IF(ISERROR(IF(AND(LEN(TRIM(AI86))=0,AI$6="Yes",FIND("_",$A86)),"!&amp;")="!&amp;")," ","!&amp;"),IF(ISERROR(IF(AND(FIND("&amp;",AH86),AI$6="No",FIND("_",$A86)),"!&amp;")="!&amp;")," ","!&amp;")),IF(LEN(TRIM(AI86)),IF(AND(NOT(ISERROR(FIND("!o",$A86))),IF(AI86=AI$15,TRUE())),"!O",IF(AND(NOT(ISERROR(FIND("!c",$A86))),IF(AI86=AI$16,TRUE())),"!C",IF(AND(NOT(ISERROR(FIND("!y",$A86))),IF(AI86=AI$17,TRUE())),"!Y",IF(AND(NOT(ISERROR(FIND("!n",$A86))),IF(AI86=AI$18,TRUE())),"!N",IF(AND(NOT(ISERROR(FIND("!d",$A86))),IF(AI86=AI$19,TRUE())),"!D",IF(AND(NOT(ISERROR(FIND("d-",$A86))),IF(AI86&lt;&gt;AI85,TRUE())),"!-",IF(OR(AND($A86=$A85,AI86=AI85),AND($A86=$A84,AI86=AI84),AND($A86=$A83,AI86=AI83),AND($A86=$A82,AI86=AI82),AND($A86=$A81,AI86=AI81),AND($A86=$A80,AI86=AI80),AND($A86=$A79,AI86=AI79),AND($A86=$A78,AI86=AI78),AND($A86=$A77,AI86=AI77),AND($A86=$A76,AI86=AI76),AND($A86=$A75,AI86=AI75),AND($A86=$A74,AI86=AI74),AND($A86=$A73,AI86=AI73)),"!+",""))))))),"")))," ")</f>
        <v> </v>
      </c>
      <c r="AK86" s="95" t="s">
        <v>982</v>
      </c>
      <c r="AL86" s="37"/>
      <c r="AM86" s="37" t="str">
        <f aca="false">IF(LEN(TRIM($B86)),IF(LEN(TRIM(AK86))=0,"!!",IF(ISERROR(AND(FIND("&amp;",AK86),FIND("Yes",AL$6),FIND("_",$A86))),IF(AL$6="Yes",IF(ISERROR(IF(AND(LEN(TRIM(AL86))=0,AL$6="Yes",FIND("_",$A86)),"!&amp;")="!&amp;")," ","!&amp;"),IF(ISERROR(IF(AND(FIND("&amp;",AK86),AL$6="No",FIND("_",$A86)),"!&amp;")="!&amp;")," ","!&amp;")),IF(LEN(TRIM(AL86)),IF(AND(NOT(ISERROR(FIND("!o",$A86))),IF(AL86=AL$15,TRUE())),"!O",IF(AND(NOT(ISERROR(FIND("!c",$A86))),IF(AL86=AL$16,TRUE())),"!C",IF(AND(NOT(ISERROR(FIND("!y",$A86))),IF(AL86=AL$17,TRUE())),"!Y",IF(AND(NOT(ISERROR(FIND("!n",$A86))),IF(AL86=AL$18,TRUE())),"!N",IF(AND(NOT(ISERROR(FIND("!d",$A86))),IF(AL86=AL$19,TRUE())),"!D",IF(AND(NOT(ISERROR(FIND("d-",$A86))),IF(AL86&lt;&gt;AL85,TRUE())),"!-",IF(OR(AND($A86=$A85,AL86=AL85),AND($A86=$A84,AL86=AL84),AND($A86=$A83,AL86=AL83),AND($A86=$A82,AL86=AL82),AND($A86=$A81,AL86=AL81),AND($A86=$A80,AL86=AL80),AND($A86=$A79,AL86=AL79),AND($A86=$A78,AL86=AL78),AND($A86=$A77,AL86=AL77),AND($A86=$A76,AL86=AL76),AND($A86=$A75,AL86=AL75),AND($A86=$A74,AL86=AL74),AND($A86=$A73,AL86=AL73)),"!+",""))))))),"")))," ")</f>
        <v> </v>
      </c>
      <c r="AN86" s="21" t="s">
        <v>983</v>
      </c>
      <c r="AO86" s="37"/>
      <c r="AP86" s="37" t="str">
        <f aca="false">IF(LEN(TRIM($B86)),IF(LEN(TRIM(AN86))=0,"!!",IF(ISERROR(AND(FIND("&amp;",AN86),FIND("Yes",AO$6),FIND("_",$A86))),IF(AO$6="Yes",IF(ISERROR(IF(AND(LEN(TRIM(AO86))=0,AO$6="Yes",FIND("_",$A86)),"!&amp;")="!&amp;")," ","!&amp;"),IF(ISERROR(IF(AND(FIND("&amp;",AN86),AO$6="No",FIND("_",$A86)),"!&amp;")="!&amp;")," ","!&amp;")),IF(LEN(TRIM(AO86)),IF(AND(NOT(ISERROR(FIND("!o",$A86))),IF(AO86=AO$15,TRUE())),"!O",IF(AND(NOT(ISERROR(FIND("!c",$A86))),IF(AO86=AO$16,TRUE())),"!C",IF(AND(NOT(ISERROR(FIND("!y",$A86))),IF(AO86=AO$17,TRUE())),"!Y",IF(AND(NOT(ISERROR(FIND("!n",$A86))),IF(AO86=AO$18,TRUE())),"!N",IF(AND(NOT(ISERROR(FIND("!d",$A86))),IF(AO86=AO$19,TRUE())),"!D",IF(AND(NOT(ISERROR(FIND("d-",$A86))),IF(AO86&lt;&gt;AO85,TRUE())),"!-",IF(OR(AND($A86=$A85,AO86=AO85),AND($A86=$A84,AO86=AO84),AND($A86=$A83,AO86=AO83),AND($A86=$A82,AO86=AO82),AND($A86=$A81,AO86=AO81),AND($A86=$A80,AO86=AO80),AND($A86=$A79,AO86=AO79),AND($A86=$A78,AO86=AO78),AND($A86=$A77,AO86=AO77),AND($A86=$A76,AO86=AO76),AND($A86=$A75,AO86=AO75),AND($A86=$A74,AO86=AO74),AND($A86=$A73,AO86=AO73)),"!+",""))))))),"")))," ")</f>
        <v> </v>
      </c>
      <c r="AQ86" s="21" t="s">
        <v>984</v>
      </c>
      <c r="AR86" s="37"/>
      <c r="AS86" s="37" t="str">
        <f aca="false">IF(LEN(TRIM($B86)),IF(LEN(TRIM(AQ86))=0,"!!",IF(ISERROR(AND(FIND("&amp;",AQ86),FIND("Yes",AR$6),FIND("_",$A86))),IF(AR$6="Yes",IF(ISERROR(IF(AND(LEN(TRIM(AR86))=0,AR$6="Yes",FIND("_",$A86)),"!&amp;")="!&amp;")," ","!&amp;"),IF(ISERROR(IF(AND(FIND("&amp;",AQ86),AR$6="No",FIND("_",$A86)),"!&amp;")="!&amp;")," ","!&amp;")),IF(LEN(TRIM(AR86)),IF(AND(NOT(ISERROR(FIND("!o",$A86))),IF(AR86=AR$15,TRUE())),"!O",IF(AND(NOT(ISERROR(FIND("!c",$A86))),IF(AR86=AR$16,TRUE())),"!C",IF(AND(NOT(ISERROR(FIND("!y",$A86))),IF(AR86=AR$17,TRUE())),"!Y",IF(AND(NOT(ISERROR(FIND("!n",$A86))),IF(AR86=AR$18,TRUE())),"!N",IF(AND(NOT(ISERROR(FIND("!d",$A86))),IF(AR86=AR$19,TRUE())),"!D",IF(AND(NOT(ISERROR(FIND("d-",$A86))),IF(AR86&lt;&gt;AR85,TRUE())),"!-",IF(OR(AND($A86=$A85,AR86=AR85),AND($A86=$A84,AR86=AR84),AND($A86=$A83,AR86=AR83),AND($A86=$A82,AR86=AR82),AND($A86=$A81,AR86=AR81),AND($A86=$A80,AR86=AR80),AND($A86=$A79,AR86=AR79),AND($A86=$A78,AR86=AR78),AND($A86=$A77,AR86=AR77),AND($A86=$A76,AR86=AR76),AND($A86=$A75,AR86=AR75),AND($A86=$A74,AR86=AR74),AND($A86=$A73,AR86=AR73)),"!+",""))))))),"")))," ")</f>
        <v> </v>
      </c>
      <c r="AT86" s="44" t="s">
        <v>985</v>
      </c>
      <c r="AU86" s="37"/>
      <c r="AV86" s="37" t="str">
        <f aca="false">IF(LEN(TRIM($B86)),IF(LEN(TRIM(AT86))=0,"!!",IF(ISERROR(AND(FIND("&amp;",AT86),FIND("Yes",AU$6),FIND("_",$A86))),IF(AU$6="Yes",IF(ISERROR(IF(AND(LEN(TRIM(AU86))=0,AU$6="Yes",FIND("_",$A86)),"!&amp;")="!&amp;")," ","!&amp;"),IF(ISERROR(IF(AND(FIND("&amp;",AT86),AU$6="No",FIND("_",$A86)),"!&amp;")="!&amp;")," ","!&amp;")),IF(LEN(TRIM(AU86)),IF(AND(NOT(ISERROR(FIND("!o",$A86))),IF(AU86=AU$15,TRUE())),"!O",IF(AND(NOT(ISERROR(FIND("!c",$A86))),IF(AU86=AU$16,TRUE())),"!C",IF(AND(NOT(ISERROR(FIND("!y",$A86))),IF(AU86=AU$17,TRUE())),"!Y",IF(AND(NOT(ISERROR(FIND("!n",$A86))),IF(AU86=AU$18,TRUE())),"!N",IF(AND(NOT(ISERROR(FIND("!d",$A86))),IF(AU86=AU$19,TRUE())),"!D",IF(AND(NOT(ISERROR(FIND("d-",$A86))),IF(AU86&lt;&gt;AU85,TRUE())),"!-",IF(OR(AND($A86=$A85,AU86=AU85),AND($A86=$A84,AU86=AU84),AND($A86=$A83,AU86=AU83),AND($A86=$A82,AU86=AU82),AND($A86=$A81,AU86=AU81),AND($A86=$A80,AU86=AU80),AND($A86=$A79,AU86=AU79),AND($A86=$A78,AU86=AU78),AND($A86=$A77,AU86=AU77),AND($A86=$A76,AU86=AU76),AND($A86=$A75,AU86=AU75),AND($A86=$A74,AU86=AU74),AND($A86=$A73,AU86=AU73)),"!+",""))))))),"")))," ")</f>
        <v> </v>
      </c>
      <c r="AW86" s="21" t="s">
        <v>986</v>
      </c>
      <c r="AX86" s="37"/>
      <c r="AY86" s="37" t="str">
        <f aca="false">IF(LEN(TRIM($B86)),IF(LEN(TRIM(AW86))=0,"!!",IF(ISERROR(AND(FIND("&amp;",AW86),FIND("Yes",AX$6),FIND("_",$A86))),IF(AX$6="Yes",IF(ISERROR(IF(AND(LEN(TRIM(AX86))=0,AX$6="Yes",FIND("_",$A86)),"!&amp;")="!&amp;")," ","!&amp;"),IF(ISERROR(IF(AND(FIND("&amp;",AW86),AX$6="No",FIND("_",$A86)),"!&amp;")="!&amp;")," ","!&amp;")),IF(LEN(TRIM(AX86)),IF(AND(NOT(ISERROR(FIND("!o",$A86))),IF(AX86=AX$15,TRUE())),"!O",IF(AND(NOT(ISERROR(FIND("!c",$A86))),IF(AX86=AX$16,TRUE())),"!C",IF(AND(NOT(ISERROR(FIND("!y",$A86))),IF(AX86=AX$17,TRUE())),"!Y",IF(AND(NOT(ISERROR(FIND("!n",$A86))),IF(AX86=AX$18,TRUE())),"!N",IF(AND(NOT(ISERROR(FIND("!d",$A86))),IF(AX86=AX$19,TRUE())),"!D",IF(AND(NOT(ISERROR(FIND("d-",$A86))),IF(AX86&lt;&gt;AX85,TRUE())),"!-",IF(OR(AND($A86=$A85,AX86=AX85),AND($A86=$A84,AX86=AX84),AND($A86=$A83,AX86=AX83),AND($A86=$A82,AX86=AX82),AND($A86=$A81,AX86=AX81),AND($A86=$A80,AX86=AX80),AND($A86=$A79,AX86=AX79),AND($A86=$A78,AX86=AX78),AND($A86=$A77,AX86=AX77),AND($A86=$A76,AX86=AX76),AND($A86=$A75,AX86=AX75),AND($A86=$A74,AX86=AX74),AND($A86=$A73,AX86=AX73)),"!+",""))))))),"")))," ")</f>
        <v> </v>
      </c>
      <c r="AZ86" s="21" t="str">
        <f aca="false">SUBSTITUTE($D86,"&amp;","")</f>
        <v>Auto-Paste category:</v>
      </c>
      <c r="BA86" s="37"/>
      <c r="BB86" s="37" t="str">
        <f aca="false">IF(LEN(TRIM($B86)),IF(LEN(TRIM(AZ86))=0,"!!",IF(ISERROR(AND(FIND("&amp;",AZ86),FIND("Yes",BA$6),FIND("_",$A86))),IF(BA$6="Yes",IF(ISERROR(IF(AND(LEN(TRIM(BA86))=0,BA$6="Yes",FIND("_",$A86)),"!&amp;")="!&amp;")," ","!&amp;"),IF(ISERROR(IF(AND(FIND("&amp;",AZ86),BA$6="No",FIND("_",$A86)),"!&amp;")="!&amp;")," ","!&amp;")),IF(LEN(TRIM(BA86)),IF(AND(NOT(ISERROR(FIND("!o",$A86))),IF(BA86=BA$15,TRUE())),"!O",IF(AND(NOT(ISERROR(FIND("!c",$A86))),IF(BA86=BA$16,TRUE())),"!C",IF(AND(NOT(ISERROR(FIND("!y",$A86))),IF(BA86=BA$17,TRUE())),"!Y",IF(AND(NOT(ISERROR(FIND("!n",$A86))),IF(BA86=BA$18,TRUE())),"!N",IF(AND(NOT(ISERROR(FIND("!d",$A86))),IF(BA86=BA$19,TRUE())),"!D",IF(AND(NOT(ISERROR(FIND("d-",$A86))),IF(BA86&lt;&gt;BA85,TRUE())),"!-",IF(OR(AND($A86=$A85,BA86=BA85),AND($A86=$A84,BA86=BA84),AND($A86=$A83,BA86=BA83),AND($A86=$A82,BA86=BA82),AND($A86=$A81,BA86=BA81),AND($A86=$A80,BA86=BA80),AND($A86=$A79,BA86=BA79),AND($A86=$A78,BA86=BA78),AND($A86=$A77,BA86=BA77),AND($A86=$A76,BA86=BA76),AND($A86=$A75,BA86=BA75),AND($A86=$A74,BA86=BA74),AND($A86=$A73,BA86=BA73)),"!+",""))))))),"")))," ")</f>
        <v> </v>
      </c>
    </row>
    <row collapsed="false" customFormat="false" customHeight="true" hidden="false" ht="12.75" outlineLevel="0" r="87">
      <c r="B87" s="41" t="s">
        <v>133</v>
      </c>
      <c r="C87" s="50" t="s">
        <v>987</v>
      </c>
      <c r="D87" s="21" t="s">
        <v>988</v>
      </c>
      <c r="E87" s="37"/>
      <c r="F87" s="37" t="str">
        <f aca="false">IF(LEN(TRIM($B87)),IF(LEN(TRIM(D87))=0,"!!",IF(ISERROR(AND(FIND("&amp;",D87),FIND("Yes",E$6),FIND("_",$A87))),IF(E$6="Yes",IF(ISERROR(IF(AND(LEN(TRIM(E87))=0,E$6="Yes",FIND("_",$A87)),"!&amp;")="!&amp;")," ","!&amp;"),IF(ISERROR(IF(AND(FIND("&amp;",D87),E$6="No",FIND("_",$A87)),"!&amp;")="!&amp;")," ","!&amp;")),IF(LEN(TRIM(E87)),IF(AND(NOT(ISERROR(FIND("!o",$A87))),IF(E87=E$15,TRUE())),"!O",IF(AND(NOT(ISERROR(FIND("!c",$A87))),IF(E87=E$16,TRUE())),"!C",IF(AND(NOT(ISERROR(FIND("!y",$A87))),IF(E87=E$17,TRUE())),"!Y",IF(AND(NOT(ISERROR(FIND("!n",$A87))),IF(E87=E$18,TRUE())),"!N",IF(AND(NOT(ISERROR(FIND("!d",$A87))),IF(E87=E$19,TRUE())),"!D",IF(AND(NOT(ISERROR(FIND("d-",$A87))),IF(E87&lt;&gt;E86,TRUE())),"!-",IF(OR(AND($A87=$A86,E87=E86),AND($A87=$A85,E87=E85),AND($A87=$A84,E87=E84),AND($A87=$A83,E87=E83),AND($A87=$A82,E87=E82),AND($A87=$A81,E87=E81),AND($A87=$A80,E87=E80),AND($A87=$A79,E87=E79),AND($A87=$A78,E87=E78),AND($A87=$A77,E87=E77),AND($A87=$A76,E87=E76),AND($A87=$A75,E87=E75),AND($A87=$A74,E87=E74)),"!+",""))))))),"")))," ")</f>
        <v> </v>
      </c>
      <c r="G87" s="21" t="s">
        <v>989</v>
      </c>
      <c r="H87" s="37"/>
      <c r="I87" s="37" t="str">
        <f aca="false">IF(LEN(TRIM($B87)),IF(LEN(TRIM(G87))=0,"!!",IF(ISERROR(AND(FIND("&amp;",G87),FIND("Yes",H$6),FIND("_",$A87))),IF(H$6="Yes",IF(ISERROR(IF(AND(LEN(TRIM(H87))=0,H$6="Yes",FIND("_",$A87)),"!&amp;")="!&amp;")," ","!&amp;"),IF(ISERROR(IF(AND(FIND("&amp;",G87),H$6="No",FIND("_",$A87)),"!&amp;")="!&amp;")," ","!&amp;")),IF(LEN(TRIM(H87)),IF(AND(NOT(ISERROR(FIND("!o",$A87))),IF(H87=H$15,TRUE())),"!O",IF(AND(NOT(ISERROR(FIND("!c",$A87))),IF(H87=H$16,TRUE())),"!C",IF(AND(NOT(ISERROR(FIND("!y",$A87))),IF(H87=H$17,TRUE())),"!Y",IF(AND(NOT(ISERROR(FIND("!n",$A87))),IF(H87=H$18,TRUE())),"!N",IF(AND(NOT(ISERROR(FIND("!d",$A87))),IF(H87=H$19,TRUE())),"!D",IF(AND(NOT(ISERROR(FIND("d-",$A87))),IF(H87&lt;&gt;H86,TRUE())),"!-",IF(OR(AND($A87=$A86,H87=H86),AND($A87=$A85,H87=H85),AND($A87=$A84,H87=H84),AND($A87=$A83,H87=H83),AND($A87=$A82,H87=H82),AND($A87=$A81,H87=H81),AND($A87=$A80,H87=H80),AND($A87=$A79,H87=H79),AND($A87=$A78,H87=H78),AND($A87=$A77,H87=H77),AND($A87=$A76,H87=H76),AND($A87=$A75,H87=H75),AND($A87=$A74,H87=H74)),"!+",""))))))),"")))," ")</f>
        <v> </v>
      </c>
      <c r="J87" s="91" t="s">
        <v>990</v>
      </c>
      <c r="K87" s="37"/>
      <c r="L87" s="37" t="str">
        <f aca="false">IF(LEN(TRIM($B87)),IF(LEN(TRIM(J87))=0,"!!",IF(ISERROR(AND(FIND("&amp;",J87),FIND("Yes",K$6),FIND("_",$A87))),IF(K$6="Yes",IF(ISERROR(IF(AND(LEN(TRIM(K87))=0,K$6="Yes",FIND("_",$A87)),"!&amp;")="!&amp;")," ","!&amp;"),IF(ISERROR(IF(AND(FIND("&amp;",J87),K$6="No",FIND("_",$A87)),"!&amp;")="!&amp;")," ","!&amp;")),IF(LEN(TRIM(K87)),IF(AND(NOT(ISERROR(FIND("!o",$A87))),IF(K87=K$15,TRUE())),"!O",IF(AND(NOT(ISERROR(FIND("!c",$A87))),IF(K87=K$16,TRUE())),"!C",IF(AND(NOT(ISERROR(FIND("!y",$A87))),IF(K87=K$17,TRUE())),"!Y",IF(AND(NOT(ISERROR(FIND("!n",$A87))),IF(K87=K$18,TRUE())),"!N",IF(AND(NOT(ISERROR(FIND("!d",$A87))),IF(K87=K$19,TRUE())),"!D",IF(AND(NOT(ISERROR(FIND("d-",$A87))),IF(K87&lt;&gt;K86,TRUE())),"!-",IF(OR(AND($A87=$A86,K87=K86),AND($A87=$A85,K87=K85),AND($A87=$A84,K87=K84),AND($A87=$A83,K87=K83),AND($A87=$A82,K87=K82),AND($A87=$A81,K87=K81),AND($A87=$A80,K87=K80),AND($A87=$A79,K87=K79),AND($A87=$A78,K87=K78),AND($A87=$A77,K87=K77),AND($A87=$A76,K87=K76),AND($A87=$A75,K87=K75),AND($A87=$A74,K87=K74)),"!+",""))))))),"")))," ")</f>
        <v> </v>
      </c>
      <c r="M87" s="21" t="s">
        <v>991</v>
      </c>
      <c r="N87" s="37"/>
      <c r="O87" s="37" t="str">
        <f aca="false">IF(LEN(TRIM($B87)),IF(LEN(TRIM(M87))=0,"!!",IF(ISERROR(AND(FIND("&amp;",M87),FIND("Yes",N$6),FIND("_",$A87))),IF(N$6="Yes",IF(ISERROR(IF(AND(LEN(TRIM(N87))=0,N$6="Yes",FIND("_",$A87)),"!&amp;")="!&amp;")," ","!&amp;"),IF(ISERROR(IF(AND(FIND("&amp;",M87),N$6="No",FIND("_",$A87)),"!&amp;")="!&amp;")," ","!&amp;")),IF(LEN(TRIM(N87)),IF(AND(NOT(ISERROR(FIND("!o",$A87))),IF(N87=N$15,TRUE())),"!O",IF(AND(NOT(ISERROR(FIND("!c",$A87))),IF(N87=N$16,TRUE())),"!C",IF(AND(NOT(ISERROR(FIND("!y",$A87))),IF(N87=N$17,TRUE())),"!Y",IF(AND(NOT(ISERROR(FIND("!n",$A87))),IF(N87=N$18,TRUE())),"!N",IF(AND(NOT(ISERROR(FIND("!d",$A87))),IF(N87=N$19,TRUE())),"!D",IF(AND(NOT(ISERROR(FIND("d-",$A87))),IF(N87&lt;&gt;N86,TRUE())),"!-",IF(OR(AND($A87=$A86,N87=N86),AND($A87=$A85,N87=N85),AND($A87=$A84,N87=N84),AND($A87=$A83,N87=N83),AND($A87=$A82,N87=N82),AND($A87=$A81,N87=N81),AND($A87=$A80,N87=N80),AND($A87=$A79,N87=N79),AND($A87=$A78,N87=N78),AND($A87=$A77,N87=N77),AND($A87=$A76,N87=N76),AND($A87=$A75,N87=N75),AND($A87=$A74,N87=N74)),"!+",""))))))),"")))," ")</f>
        <v> </v>
      </c>
      <c r="P87" s="21" t="s">
        <v>992</v>
      </c>
      <c r="Q87" s="37"/>
      <c r="R87" s="37" t="str">
        <f aca="false">IF(LEN(TRIM($B87)),IF(LEN(TRIM(P87))=0,"!!",IF(ISERROR(AND(FIND("&amp;",P87),FIND("Yes",Q$6),FIND("_",$A87))),IF(Q$6="Yes",IF(ISERROR(IF(AND(LEN(TRIM(Q87))=0,Q$6="Yes",FIND("_",$A87)),"!&amp;")="!&amp;")," ","!&amp;"),IF(ISERROR(IF(AND(FIND("&amp;",P87),Q$6="No",FIND("_",$A87)),"!&amp;")="!&amp;")," ","!&amp;")),IF(LEN(TRIM(Q87)),IF(AND(NOT(ISERROR(FIND("!o",$A87))),IF(Q87=Q$15,TRUE())),"!O",IF(AND(NOT(ISERROR(FIND("!c",$A87))),IF(Q87=Q$16,TRUE())),"!C",IF(AND(NOT(ISERROR(FIND("!y",$A87))),IF(Q87=Q$17,TRUE())),"!Y",IF(AND(NOT(ISERROR(FIND("!n",$A87))),IF(Q87=Q$18,TRUE())),"!N",IF(AND(NOT(ISERROR(FIND("!d",$A87))),IF(Q87=Q$19,TRUE())),"!D",IF(AND(NOT(ISERROR(FIND("d-",$A87))),IF(Q87&lt;&gt;Q86,TRUE())),"!-",IF(OR(AND($A87=$A86,Q87=Q86),AND($A87=$A85,Q87=Q85),AND($A87=$A84,Q87=Q84),AND($A87=$A83,Q87=Q83),AND($A87=$A82,Q87=Q82),AND($A87=$A81,Q87=Q81),AND($A87=$A80,Q87=Q80),AND($A87=$A79,Q87=Q79),AND($A87=$A78,Q87=Q78),AND($A87=$A77,Q87=Q77),AND($A87=$A76,Q87=Q76),AND($A87=$A75,Q87=Q75),AND($A87=$A74,Q87=Q74)),"!+",""))))))),"")))," ")</f>
        <v> </v>
      </c>
      <c r="S87" s="91" t="s">
        <v>990</v>
      </c>
      <c r="T87" s="37"/>
      <c r="U87" s="37" t="str">
        <f aca="false">IF(LEN(TRIM($B87)),IF(LEN(TRIM(S87))=0,"!!",IF(ISERROR(AND(FIND("&amp;",S87),FIND("Yes",T$6),FIND("_",$A87))),IF(T$6="Yes",IF(ISERROR(IF(AND(LEN(TRIM(T87))=0,T$6="Yes",FIND("_",$A87)),"!&amp;")="!&amp;")," ","!&amp;"),IF(ISERROR(IF(AND(FIND("&amp;",S87),T$6="No",FIND("_",$A87)),"!&amp;")="!&amp;")," ","!&amp;")),IF(LEN(TRIM(T87)),IF(AND(NOT(ISERROR(FIND("!o",$A87))),IF(T87=T$15,TRUE())),"!O",IF(AND(NOT(ISERROR(FIND("!c",$A87))),IF(T87=T$16,TRUE())),"!C",IF(AND(NOT(ISERROR(FIND("!y",$A87))),IF(T87=T$17,TRUE())),"!Y",IF(AND(NOT(ISERROR(FIND("!n",$A87))),IF(T87=T$18,TRUE())),"!N",IF(AND(NOT(ISERROR(FIND("!d",$A87))),IF(T87=T$19,TRUE())),"!D",IF(AND(NOT(ISERROR(FIND("d-",$A87))),IF(T87&lt;&gt;T86,TRUE())),"!-",IF(OR(AND($A87=$A86,T87=T86),AND($A87=$A85,T87=T85),AND($A87=$A84,T87=T84),AND($A87=$A83,T87=T83),AND($A87=$A82,T87=T82),AND($A87=$A81,T87=T81),AND($A87=$A80,T87=T80),AND($A87=$A79,T87=T79),AND($A87=$A78,T87=T78),AND($A87=$A77,T87=T77),AND($A87=$A76,T87=T76),AND($A87=$A75,T87=T75),AND($A87=$A74,T87=T74)),"!+",""))))))),"")))," ")</f>
        <v> </v>
      </c>
      <c r="V87" s="21" t="s">
        <v>993</v>
      </c>
      <c r="W87" s="37"/>
      <c r="X87" s="37" t="str">
        <f aca="false">IF(LEN(TRIM($B87)),IF(LEN(TRIM(V87))=0,"!!",IF(ISERROR(AND(FIND("&amp;",V87),FIND("Yes",W$6),FIND("_",$A87))),IF(W$6="Yes",IF(ISERROR(IF(AND(LEN(TRIM(W87))=0,W$6="Yes",FIND("_",$A87)),"!&amp;")="!&amp;")," ","!&amp;"),IF(ISERROR(IF(AND(FIND("&amp;",V87),W$6="No",FIND("_",$A87)),"!&amp;")="!&amp;")," ","!&amp;")),IF(LEN(TRIM(W87)),IF(AND(NOT(ISERROR(FIND("!o",$A87))),IF(W87=W$15,TRUE())),"!O",IF(AND(NOT(ISERROR(FIND("!c",$A87))),IF(W87=W$16,TRUE())),"!C",IF(AND(NOT(ISERROR(FIND("!y",$A87))),IF(W87=W$17,TRUE())),"!Y",IF(AND(NOT(ISERROR(FIND("!n",$A87))),IF(W87=W$18,TRUE())),"!N",IF(AND(NOT(ISERROR(FIND("!d",$A87))),IF(W87=W$19,TRUE())),"!D",IF(AND(NOT(ISERROR(FIND("d-",$A87))),IF(W87&lt;&gt;W86,TRUE())),"!-",IF(OR(AND($A87=$A86,W87=W86),AND($A87=$A85,W87=W85),AND($A87=$A84,W87=W84),AND($A87=$A83,W87=W83),AND($A87=$A82,W87=W82),AND($A87=$A81,W87=W81),AND($A87=$A80,W87=W80),AND($A87=$A79,W87=W79),AND($A87=$A78,W87=W78),AND($A87=$A77,W87=W77),AND($A87=$A76,W87=W76),AND($A87=$A75,W87=W75),AND($A87=$A74,W87=W74)),"!+",""))))))),"")))," ")</f>
        <v> </v>
      </c>
      <c r="Y87" s="21" t="s">
        <v>994</v>
      </c>
      <c r="Z87" s="37"/>
      <c r="AA87" s="37" t="str">
        <f aca="false">IF(LEN(TRIM($B87)),IF(LEN(TRIM(Y87))=0,"!!",IF(ISERROR(AND(FIND("&amp;",Y87),FIND("Yes",Z$6),FIND("_",$A87))),IF(Z$6="Yes",IF(ISERROR(IF(AND(LEN(TRIM(Z87))=0,Z$6="Yes",FIND("_",$A87)),"!&amp;")="!&amp;")," ","!&amp;"),IF(ISERROR(IF(AND(FIND("&amp;",Y87),Z$6="No",FIND("_",$A87)),"!&amp;")="!&amp;")," ","!&amp;")),IF(LEN(TRIM(Z87)),IF(AND(NOT(ISERROR(FIND("!o",$A87))),IF(Z87=Z$15,TRUE())),"!O",IF(AND(NOT(ISERROR(FIND("!c",$A87))),IF(Z87=Z$16,TRUE())),"!C",IF(AND(NOT(ISERROR(FIND("!y",$A87))),IF(Z87=Z$17,TRUE())),"!Y",IF(AND(NOT(ISERROR(FIND("!n",$A87))),IF(Z87=Z$18,TRUE())),"!N",IF(AND(NOT(ISERROR(FIND("!d",$A87))),IF(Z87=Z$19,TRUE())),"!D",IF(AND(NOT(ISERROR(FIND("d-",$A87))),IF(Z87&lt;&gt;Z86,TRUE())),"!-",IF(OR(AND($A87=$A86,Z87=Z86),AND($A87=$A85,Z87=Z85),AND($A87=$A84,Z87=Z84),AND($A87=$A83,Z87=Z83),AND($A87=$A82,Z87=Z82),AND($A87=$A81,Z87=Z81),AND($A87=$A80,Z87=Z80),AND($A87=$A79,Z87=Z79),AND($A87=$A78,Z87=Z78),AND($A87=$A77,Z87=Z77),AND($A87=$A76,Z87=Z76),AND($A87=$A75,Z87=Z75),AND($A87=$A74,Z87=Z74)),"!+",""))))))),"")))," ")</f>
        <v> </v>
      </c>
      <c r="AB87" s="51" t="s">
        <v>995</v>
      </c>
      <c r="AC87" s="37"/>
      <c r="AD87" s="37" t="str">
        <f aca="false">IF(LEN(TRIM($B87)),IF(LEN(TRIM(AB87))=0,"!!",IF(ISERROR(AND(FIND("&amp;",AB87),FIND("Yes",AC$6),FIND("_",$A87))),IF(AC$6="Yes",IF(ISERROR(IF(AND(LEN(TRIM(AC87))=0,AC$6="Yes",FIND("_",$A87)),"!&amp;")="!&amp;")," ","!&amp;"),IF(ISERROR(IF(AND(FIND("&amp;",AB87),AC$6="No",FIND("_",$A87)),"!&amp;")="!&amp;")," ","!&amp;")),IF(LEN(TRIM(AC87)),IF(AND(NOT(ISERROR(FIND("!o",$A87))),IF(AC87=AC$15,TRUE())),"!O",IF(AND(NOT(ISERROR(FIND("!c",$A87))),IF(AC87=AC$16,TRUE())),"!C",IF(AND(NOT(ISERROR(FIND("!y",$A87))),IF(AC87=AC$17,TRUE())),"!Y",IF(AND(NOT(ISERROR(FIND("!n",$A87))),IF(AC87=AC$18,TRUE())),"!N",IF(AND(NOT(ISERROR(FIND("!d",$A87))),IF(AC87=AC$19,TRUE())),"!D",IF(AND(NOT(ISERROR(FIND("d-",$A87))),IF(AC87&lt;&gt;AC86,TRUE())),"!-",IF(OR(AND($A87=$A86,AC87=AC86),AND($A87=$A85,AC87=AC85),AND($A87=$A84,AC87=AC84),AND($A87=$A83,AC87=AC83),AND($A87=$A82,AC87=AC82),AND($A87=$A81,AC87=AC81),AND($A87=$A80,AC87=AC80),AND($A87=$A79,AC87=AC79),AND($A87=$A78,AC87=AC78),AND($A87=$A77,AC87=AC77),AND($A87=$A76,AC87=AC76),AND($A87=$A75,AC87=AC75),AND($A87=$A74,AC87=AC74)),"!+",""))))))),"")))," ")</f>
        <v> </v>
      </c>
      <c r="AE87" s="93" t="s">
        <v>996</v>
      </c>
      <c r="AF87" s="37"/>
      <c r="AG87" s="37" t="str">
        <f aca="false">IF(LEN(TRIM($B87)),IF(LEN(TRIM(AE87))=0,"!!",IF(ISERROR(AND(FIND("&amp;",AE87),FIND("Yes",AF$6),FIND("_",$A87))),IF(AF$6="Yes",IF(ISERROR(IF(AND(LEN(TRIM(AF87))=0,AF$6="Yes",FIND("_",$A87)),"!&amp;")="!&amp;")," ","!&amp;"),IF(ISERROR(IF(AND(FIND("&amp;",AE87),AF$6="No",FIND("_",$A87)),"!&amp;")="!&amp;")," ","!&amp;")),IF(LEN(TRIM(AF87)),IF(AND(NOT(ISERROR(FIND("!o",$A87))),IF(AF87=AF$15,TRUE())),"!O",IF(AND(NOT(ISERROR(FIND("!c",$A87))),IF(AF87=AF$16,TRUE())),"!C",IF(AND(NOT(ISERROR(FIND("!y",$A87))),IF(AF87=AF$17,TRUE())),"!Y",IF(AND(NOT(ISERROR(FIND("!n",$A87))),IF(AF87=AF$18,TRUE())),"!N",IF(AND(NOT(ISERROR(FIND("!d",$A87))),IF(AF87=AF$19,TRUE())),"!D",IF(AND(NOT(ISERROR(FIND("d-",$A87))),IF(AF87&lt;&gt;AF86,TRUE())),"!-",IF(OR(AND($A87=$A86,AF87=AF86),AND($A87=$A85,AF87=AF85),AND($A87=$A84,AF87=AF84),AND($A87=$A83,AF87=AF83),AND($A87=$A82,AF87=AF82),AND($A87=$A81,AF87=AF81),AND($A87=$A80,AF87=AF80),AND($A87=$A79,AF87=AF79),AND($A87=$A78,AF87=AF78),AND($A87=$A77,AF87=AF77),AND($A87=$A76,AF87=AF76),AND($A87=$A75,AF87=AF75),AND($A87=$A74,AF87=AF74)),"!+",""))))))),"")))," ")</f>
        <v> </v>
      </c>
      <c r="AH87" s="94" t="s">
        <v>997</v>
      </c>
      <c r="AI87" s="37"/>
      <c r="AJ87" s="37" t="str">
        <f aca="false">IF(LEN(TRIM($B87)),IF(LEN(TRIM(AH87))=0,"!!",IF(ISERROR(AND(FIND("&amp;",AH87),FIND("Yes",AI$6),FIND("_",$A87))),IF(AI$6="Yes",IF(ISERROR(IF(AND(LEN(TRIM(AI87))=0,AI$6="Yes",FIND("_",$A87)),"!&amp;")="!&amp;")," ","!&amp;"),IF(ISERROR(IF(AND(FIND("&amp;",AH87),AI$6="No",FIND("_",$A87)),"!&amp;")="!&amp;")," ","!&amp;")),IF(LEN(TRIM(AI87)),IF(AND(NOT(ISERROR(FIND("!o",$A87))),IF(AI87=AI$15,TRUE())),"!O",IF(AND(NOT(ISERROR(FIND("!c",$A87))),IF(AI87=AI$16,TRUE())),"!C",IF(AND(NOT(ISERROR(FIND("!y",$A87))),IF(AI87=AI$17,TRUE())),"!Y",IF(AND(NOT(ISERROR(FIND("!n",$A87))),IF(AI87=AI$18,TRUE())),"!N",IF(AND(NOT(ISERROR(FIND("!d",$A87))),IF(AI87=AI$19,TRUE())),"!D",IF(AND(NOT(ISERROR(FIND("d-",$A87))),IF(AI87&lt;&gt;AI86,TRUE())),"!-",IF(OR(AND($A87=$A86,AI87=AI86),AND($A87=$A85,AI87=AI85),AND($A87=$A84,AI87=AI84),AND($A87=$A83,AI87=AI83),AND($A87=$A82,AI87=AI82),AND($A87=$A81,AI87=AI81),AND($A87=$A80,AI87=AI80),AND($A87=$A79,AI87=AI79),AND($A87=$A78,AI87=AI78),AND($A87=$A77,AI87=AI77),AND($A87=$A76,AI87=AI76),AND($A87=$A75,AI87=AI75),AND($A87=$A74,AI87=AI74)),"!+",""))))))),"")))," ")</f>
        <v> </v>
      </c>
      <c r="AK87" s="95" t="s">
        <v>998</v>
      </c>
      <c r="AL87" s="37"/>
      <c r="AM87" s="37" t="str">
        <f aca="false">IF(LEN(TRIM($B87)),IF(LEN(TRIM(AK87))=0,"!!",IF(ISERROR(AND(FIND("&amp;",AK87),FIND("Yes",AL$6),FIND("_",$A87))),IF(AL$6="Yes",IF(ISERROR(IF(AND(LEN(TRIM(AL87))=0,AL$6="Yes",FIND("_",$A87)),"!&amp;")="!&amp;")," ","!&amp;"),IF(ISERROR(IF(AND(FIND("&amp;",AK87),AL$6="No",FIND("_",$A87)),"!&amp;")="!&amp;")," ","!&amp;")),IF(LEN(TRIM(AL87)),IF(AND(NOT(ISERROR(FIND("!o",$A87))),IF(AL87=AL$15,TRUE())),"!O",IF(AND(NOT(ISERROR(FIND("!c",$A87))),IF(AL87=AL$16,TRUE())),"!C",IF(AND(NOT(ISERROR(FIND("!y",$A87))),IF(AL87=AL$17,TRUE())),"!Y",IF(AND(NOT(ISERROR(FIND("!n",$A87))),IF(AL87=AL$18,TRUE())),"!N",IF(AND(NOT(ISERROR(FIND("!d",$A87))),IF(AL87=AL$19,TRUE())),"!D",IF(AND(NOT(ISERROR(FIND("d-",$A87))),IF(AL87&lt;&gt;AL86,TRUE())),"!-",IF(OR(AND($A87=$A86,AL87=AL86),AND($A87=$A85,AL87=AL85),AND($A87=$A84,AL87=AL84),AND($A87=$A83,AL87=AL83),AND($A87=$A82,AL87=AL82),AND($A87=$A81,AL87=AL81),AND($A87=$A80,AL87=AL80),AND($A87=$A79,AL87=AL79),AND($A87=$A78,AL87=AL78),AND($A87=$A77,AL87=AL77),AND($A87=$A76,AL87=AL76),AND($A87=$A75,AL87=AL75),AND($A87=$A74,AL87=AL74)),"!+",""))))))),"")))," ")</f>
        <v> </v>
      </c>
      <c r="AN87" s="21" t="s">
        <v>999</v>
      </c>
      <c r="AO87" s="37"/>
      <c r="AP87" s="37" t="str">
        <f aca="false">IF(LEN(TRIM($B87)),IF(LEN(TRIM(AN87))=0,"!!",IF(ISERROR(AND(FIND("&amp;",AN87),FIND("Yes",AO$6),FIND("_",$A87))),IF(AO$6="Yes",IF(ISERROR(IF(AND(LEN(TRIM(AO87))=0,AO$6="Yes",FIND("_",$A87)),"!&amp;")="!&amp;")," ","!&amp;"),IF(ISERROR(IF(AND(FIND("&amp;",AN87),AO$6="No",FIND("_",$A87)),"!&amp;")="!&amp;")," ","!&amp;")),IF(LEN(TRIM(AO87)),IF(AND(NOT(ISERROR(FIND("!o",$A87))),IF(AO87=AO$15,TRUE())),"!O",IF(AND(NOT(ISERROR(FIND("!c",$A87))),IF(AO87=AO$16,TRUE())),"!C",IF(AND(NOT(ISERROR(FIND("!y",$A87))),IF(AO87=AO$17,TRUE())),"!Y",IF(AND(NOT(ISERROR(FIND("!n",$A87))),IF(AO87=AO$18,TRUE())),"!N",IF(AND(NOT(ISERROR(FIND("!d",$A87))),IF(AO87=AO$19,TRUE())),"!D",IF(AND(NOT(ISERROR(FIND("d-",$A87))),IF(AO87&lt;&gt;AO86,TRUE())),"!-",IF(OR(AND($A87=$A86,AO87=AO86),AND($A87=$A85,AO87=AO85),AND($A87=$A84,AO87=AO84),AND($A87=$A83,AO87=AO83),AND($A87=$A82,AO87=AO82),AND($A87=$A81,AO87=AO81),AND($A87=$A80,AO87=AO80),AND($A87=$A79,AO87=AO79),AND($A87=$A78,AO87=AO78),AND($A87=$A77,AO87=AO77),AND($A87=$A76,AO87=AO76),AND($A87=$A75,AO87=AO75),AND($A87=$A74,AO87=AO74)),"!+",""))))))),"")))," ")</f>
        <v> </v>
      </c>
      <c r="AQ87" s="21" t="s">
        <v>1000</v>
      </c>
      <c r="AR87" s="37"/>
      <c r="AS87" s="37" t="str">
        <f aca="false">IF(LEN(TRIM($B87)),IF(LEN(TRIM(AQ87))=0,"!!",IF(ISERROR(AND(FIND("&amp;",AQ87),FIND("Yes",AR$6),FIND("_",$A87))),IF(AR$6="Yes",IF(ISERROR(IF(AND(LEN(TRIM(AR87))=0,AR$6="Yes",FIND("_",$A87)),"!&amp;")="!&amp;")," ","!&amp;"),IF(ISERROR(IF(AND(FIND("&amp;",AQ87),AR$6="No",FIND("_",$A87)),"!&amp;")="!&amp;")," ","!&amp;")),IF(LEN(TRIM(AR87)),IF(AND(NOT(ISERROR(FIND("!o",$A87))),IF(AR87=AR$15,TRUE())),"!O",IF(AND(NOT(ISERROR(FIND("!c",$A87))),IF(AR87=AR$16,TRUE())),"!C",IF(AND(NOT(ISERROR(FIND("!y",$A87))),IF(AR87=AR$17,TRUE())),"!Y",IF(AND(NOT(ISERROR(FIND("!n",$A87))),IF(AR87=AR$18,TRUE())),"!N",IF(AND(NOT(ISERROR(FIND("!d",$A87))),IF(AR87=AR$19,TRUE())),"!D",IF(AND(NOT(ISERROR(FIND("d-",$A87))),IF(AR87&lt;&gt;AR86,TRUE())),"!-",IF(OR(AND($A87=$A86,AR87=AR86),AND($A87=$A85,AR87=AR85),AND($A87=$A84,AR87=AR84),AND($A87=$A83,AR87=AR83),AND($A87=$A82,AR87=AR82),AND($A87=$A81,AR87=AR81),AND($A87=$A80,AR87=AR80),AND($A87=$A79,AR87=AR79),AND($A87=$A78,AR87=AR78),AND($A87=$A77,AR87=AR77),AND($A87=$A76,AR87=AR76),AND($A87=$A75,AR87=AR75),AND($A87=$A74,AR87=AR74)),"!+",""))))))),"")))," ")</f>
        <v> </v>
      </c>
      <c r="AT87" s="44" t="s">
        <v>1001</v>
      </c>
      <c r="AU87" s="37"/>
      <c r="AV87" s="37" t="str">
        <f aca="false">IF(LEN(TRIM($B87)),IF(LEN(TRIM(AT87))=0,"!!",IF(ISERROR(AND(FIND("&amp;",AT87),FIND("Yes",AU$6),FIND("_",$A87))),IF(AU$6="Yes",IF(ISERROR(IF(AND(LEN(TRIM(AU87))=0,AU$6="Yes",FIND("_",$A87)),"!&amp;")="!&amp;")," ","!&amp;"),IF(ISERROR(IF(AND(FIND("&amp;",AT87),AU$6="No",FIND("_",$A87)),"!&amp;")="!&amp;")," ","!&amp;")),IF(LEN(TRIM(AU87)),IF(AND(NOT(ISERROR(FIND("!o",$A87))),IF(AU87=AU$15,TRUE())),"!O",IF(AND(NOT(ISERROR(FIND("!c",$A87))),IF(AU87=AU$16,TRUE())),"!C",IF(AND(NOT(ISERROR(FIND("!y",$A87))),IF(AU87=AU$17,TRUE())),"!Y",IF(AND(NOT(ISERROR(FIND("!n",$A87))),IF(AU87=AU$18,TRUE())),"!N",IF(AND(NOT(ISERROR(FIND("!d",$A87))),IF(AU87=AU$19,TRUE())),"!D",IF(AND(NOT(ISERROR(FIND("d-",$A87))),IF(AU87&lt;&gt;AU86,TRUE())),"!-",IF(OR(AND($A87=$A86,AU87=AU86),AND($A87=$A85,AU87=AU85),AND($A87=$A84,AU87=AU84),AND($A87=$A83,AU87=AU83),AND($A87=$A82,AU87=AU82),AND($A87=$A81,AU87=AU81),AND($A87=$A80,AU87=AU80),AND($A87=$A79,AU87=AU79),AND($A87=$A78,AU87=AU78),AND($A87=$A77,AU87=AU77),AND($A87=$A76,AU87=AU76),AND($A87=$A75,AU87=AU75),AND($A87=$A74,AU87=AU74)),"!+",""))))))),"")))," ")</f>
        <v> </v>
      </c>
      <c r="AW87" s="21" t="s">
        <v>1002</v>
      </c>
      <c r="AX87" s="37"/>
      <c r="AY87" s="37" t="str">
        <f aca="false">IF(LEN(TRIM($B87)),IF(LEN(TRIM(AW87))=0,"!!",IF(ISERROR(AND(FIND("&amp;",AW87),FIND("Yes",AX$6),FIND("_",$A87))),IF(AX$6="Yes",IF(ISERROR(IF(AND(LEN(TRIM(AX87))=0,AX$6="Yes",FIND("_",$A87)),"!&amp;")="!&amp;")," ","!&amp;"),IF(ISERROR(IF(AND(FIND("&amp;",AW87),AX$6="No",FIND("_",$A87)),"!&amp;")="!&amp;")," ","!&amp;")),IF(LEN(TRIM(AX87)),IF(AND(NOT(ISERROR(FIND("!o",$A87))),IF(AX87=AX$15,TRUE())),"!O",IF(AND(NOT(ISERROR(FIND("!c",$A87))),IF(AX87=AX$16,TRUE())),"!C",IF(AND(NOT(ISERROR(FIND("!y",$A87))),IF(AX87=AX$17,TRUE())),"!Y",IF(AND(NOT(ISERROR(FIND("!n",$A87))),IF(AX87=AX$18,TRUE())),"!N",IF(AND(NOT(ISERROR(FIND("!d",$A87))),IF(AX87=AX$19,TRUE())),"!D",IF(AND(NOT(ISERROR(FIND("d-",$A87))),IF(AX87&lt;&gt;AX86,TRUE())),"!-",IF(OR(AND($A87=$A86,AX87=AX86),AND($A87=$A85,AX87=AX85),AND($A87=$A84,AX87=AX84),AND($A87=$A83,AX87=AX83),AND($A87=$A82,AX87=AX82),AND($A87=$A81,AX87=AX81),AND($A87=$A80,AX87=AX80),AND($A87=$A79,AX87=AX79),AND($A87=$A78,AX87=AX78),AND($A87=$A77,AX87=AX77),AND($A87=$A76,AX87=AX76),AND($A87=$A75,AX87=AX75),AND($A87=$A74,AX87=AX74)),"!+",""))))))),"")))," ")</f>
        <v> </v>
      </c>
      <c r="AZ87" s="21" t="str">
        <f aca="false">SUBSTITUTE($D87,"&amp;","")</f>
        <v>Use current category...</v>
      </c>
      <c r="BA87" s="37"/>
      <c r="BB87" s="37" t="str">
        <f aca="false">IF(LEN(TRIM($B87)),IF(LEN(TRIM(AZ87))=0,"!!",IF(ISERROR(AND(FIND("&amp;",AZ87),FIND("Yes",BA$6),FIND("_",$A87))),IF(BA$6="Yes",IF(ISERROR(IF(AND(LEN(TRIM(BA87))=0,BA$6="Yes",FIND("_",$A87)),"!&amp;")="!&amp;")," ","!&amp;"),IF(ISERROR(IF(AND(FIND("&amp;",AZ87),BA$6="No",FIND("_",$A87)),"!&amp;")="!&amp;")," ","!&amp;")),IF(LEN(TRIM(BA87)),IF(AND(NOT(ISERROR(FIND("!o",$A87))),IF(BA87=BA$15,TRUE())),"!O",IF(AND(NOT(ISERROR(FIND("!c",$A87))),IF(BA87=BA$16,TRUE())),"!C",IF(AND(NOT(ISERROR(FIND("!y",$A87))),IF(BA87=BA$17,TRUE())),"!Y",IF(AND(NOT(ISERROR(FIND("!n",$A87))),IF(BA87=BA$18,TRUE())),"!N",IF(AND(NOT(ISERROR(FIND("!d",$A87))),IF(BA87=BA$19,TRUE())),"!D",IF(AND(NOT(ISERROR(FIND("d-",$A87))),IF(BA87&lt;&gt;BA86,TRUE())),"!-",IF(OR(AND($A87=$A86,BA87=BA86),AND($A87=$A85,BA87=BA85),AND($A87=$A84,BA87=BA84),AND($A87=$A83,BA87=BA83),AND($A87=$A82,BA87=BA82),AND($A87=$A81,BA87=BA81),AND($A87=$A80,BA87=BA80),AND($A87=$A79,BA87=BA79),AND($A87=$A78,BA87=BA78),AND($A87=$A77,BA87=BA77),AND($A87=$A76,BA87=BA76),AND($A87=$A75,BA87=BA75),AND($A87=$A74,BA87=BA74)),"!+",""))))))),"")))," ")</f>
        <v> </v>
      </c>
    </row>
    <row collapsed="false" customFormat="false" customHeight="true" hidden="false" ht="12.75" outlineLevel="0" r="88">
      <c r="B88" s="41" t="s">
        <v>133</v>
      </c>
      <c r="C88" s="50" t="s">
        <v>1003</v>
      </c>
      <c r="D88" s="21" t="s">
        <v>1004</v>
      </c>
      <c r="E88" s="37"/>
      <c r="F88" s="37" t="str">
        <f aca="false">IF(LEN(TRIM($B88)),IF(LEN(TRIM(D88))=0,"!!",IF(ISERROR(AND(FIND("&amp;",D88),FIND("Yes",E$6),FIND("_",$A88))),IF(E$6="Yes",IF(ISERROR(IF(AND(LEN(TRIM(E88))=0,E$6="Yes",FIND("_",$A88)),"!&amp;")="!&amp;")," ","!&amp;"),IF(ISERROR(IF(AND(FIND("&amp;",D88),E$6="No",FIND("_",$A88)),"!&amp;")="!&amp;")," ","!&amp;")),IF(LEN(TRIM(E88)),IF(AND(NOT(ISERROR(FIND("!o",$A88))),IF(E88=E$15,TRUE())),"!O",IF(AND(NOT(ISERROR(FIND("!c",$A88))),IF(E88=E$16,TRUE())),"!C",IF(AND(NOT(ISERROR(FIND("!y",$A88))),IF(E88=E$17,TRUE())),"!Y",IF(AND(NOT(ISERROR(FIND("!n",$A88))),IF(E88=E$18,TRUE())),"!N",IF(AND(NOT(ISERROR(FIND("!d",$A88))),IF(E88=E$19,TRUE())),"!D",IF(AND(NOT(ISERROR(FIND("d-",$A88))),IF(E88&lt;&gt;E87,TRUE())),"!-",IF(OR(AND($A88=$A87,E88=E87),AND($A88=$A86,E88=E86),AND($A88=$A85,E88=E85),AND($A88=$A84,E88=E84),AND($A88=$A83,E88=E83),AND($A88=$A82,E88=E82),AND($A88=$A81,E88=E81),AND($A88=$A80,E88=E80),AND($A88=$A79,E88=E79),AND($A88=$A78,E88=E78),AND($A88=$A77,E88=E77),AND($A88=$A76,E88=E76),AND($A88=$A75,E88=E75)),"!+",""))))))),"")))," ")</f>
        <v> </v>
      </c>
      <c r="G88" s="21" t="s">
        <v>1005</v>
      </c>
      <c r="H88" s="37"/>
      <c r="I88" s="37" t="str">
        <f aca="false">IF(LEN(TRIM($B88)),IF(LEN(TRIM(G88))=0,"!!",IF(ISERROR(AND(FIND("&amp;",G88),FIND("Yes",H$6),FIND("_",$A88))),IF(H$6="Yes",IF(ISERROR(IF(AND(LEN(TRIM(H88))=0,H$6="Yes",FIND("_",$A88)),"!&amp;")="!&amp;")," ","!&amp;"),IF(ISERROR(IF(AND(FIND("&amp;",G88),H$6="No",FIND("_",$A88)),"!&amp;")="!&amp;")," ","!&amp;")),IF(LEN(TRIM(H88)),IF(AND(NOT(ISERROR(FIND("!o",$A88))),IF(H88=H$15,TRUE())),"!O",IF(AND(NOT(ISERROR(FIND("!c",$A88))),IF(H88=H$16,TRUE())),"!C",IF(AND(NOT(ISERROR(FIND("!y",$A88))),IF(H88=H$17,TRUE())),"!Y",IF(AND(NOT(ISERROR(FIND("!n",$A88))),IF(H88=H$18,TRUE())),"!N",IF(AND(NOT(ISERROR(FIND("!d",$A88))),IF(H88=H$19,TRUE())),"!D",IF(AND(NOT(ISERROR(FIND("d-",$A88))),IF(H88&lt;&gt;H87,TRUE())),"!-",IF(OR(AND($A88=$A87,H88=H87),AND($A88=$A86,H88=H86),AND($A88=$A85,H88=H85),AND($A88=$A84,H88=H84),AND($A88=$A83,H88=H83),AND($A88=$A82,H88=H82),AND($A88=$A81,H88=H81),AND($A88=$A80,H88=H80),AND($A88=$A79,H88=H79),AND($A88=$A78,H88=H78),AND($A88=$A77,H88=H77),AND($A88=$A76,H88=H76),AND($A88=$A75,H88=H75)),"!+",""))))))),"")))," ")</f>
        <v> </v>
      </c>
      <c r="J88" s="21" t="s">
        <v>1006</v>
      </c>
      <c r="K88" s="37"/>
      <c r="L88" s="37" t="str">
        <f aca="false">IF(LEN(TRIM($B88)),IF(LEN(TRIM(J88))=0,"!!",IF(ISERROR(AND(FIND("&amp;",J88),FIND("Yes",K$6),FIND("_",$A88))),IF(K$6="Yes",IF(ISERROR(IF(AND(LEN(TRIM(K88))=0,K$6="Yes",FIND("_",$A88)),"!&amp;")="!&amp;")," ","!&amp;"),IF(ISERROR(IF(AND(FIND("&amp;",J88),K$6="No",FIND("_",$A88)),"!&amp;")="!&amp;")," ","!&amp;")),IF(LEN(TRIM(K88)),IF(AND(NOT(ISERROR(FIND("!o",$A88))),IF(K88=K$15,TRUE())),"!O",IF(AND(NOT(ISERROR(FIND("!c",$A88))),IF(K88=K$16,TRUE())),"!C",IF(AND(NOT(ISERROR(FIND("!y",$A88))),IF(K88=K$17,TRUE())),"!Y",IF(AND(NOT(ISERROR(FIND("!n",$A88))),IF(K88=K$18,TRUE())),"!N",IF(AND(NOT(ISERROR(FIND("!d",$A88))),IF(K88=K$19,TRUE())),"!D",IF(AND(NOT(ISERROR(FIND("d-",$A88))),IF(K88&lt;&gt;K87,TRUE())),"!-",IF(OR(AND($A88=$A87,K88=K87),AND($A88=$A86,K88=K86),AND($A88=$A85,K88=K85),AND($A88=$A84,K88=K84),AND($A88=$A83,K88=K83),AND($A88=$A82,K88=K82),AND($A88=$A81,K88=K81),AND($A88=$A80,K88=K80),AND($A88=$A79,K88=K79),AND($A88=$A78,K88=K78),AND($A88=$A77,K88=K77),AND($A88=$A76,K88=K76),AND($A88=$A75,K88=K75)),"!+",""))))))),"")))," ")</f>
        <v> </v>
      </c>
      <c r="M88" s="21" t="s">
        <v>1007</v>
      </c>
      <c r="N88" s="37"/>
      <c r="O88" s="37" t="str">
        <f aca="false">IF(LEN(TRIM($B88)),IF(LEN(TRIM(M88))=0,"!!",IF(ISERROR(AND(FIND("&amp;",M88),FIND("Yes",N$6),FIND("_",$A88))),IF(N$6="Yes",IF(ISERROR(IF(AND(LEN(TRIM(N88))=0,N$6="Yes",FIND("_",$A88)),"!&amp;")="!&amp;")," ","!&amp;"),IF(ISERROR(IF(AND(FIND("&amp;",M88),N$6="No",FIND("_",$A88)),"!&amp;")="!&amp;")," ","!&amp;")),IF(LEN(TRIM(N88)),IF(AND(NOT(ISERROR(FIND("!o",$A88))),IF(N88=N$15,TRUE())),"!O",IF(AND(NOT(ISERROR(FIND("!c",$A88))),IF(N88=N$16,TRUE())),"!C",IF(AND(NOT(ISERROR(FIND("!y",$A88))),IF(N88=N$17,TRUE())),"!Y",IF(AND(NOT(ISERROR(FIND("!n",$A88))),IF(N88=N$18,TRUE())),"!N",IF(AND(NOT(ISERROR(FIND("!d",$A88))),IF(N88=N$19,TRUE())),"!D",IF(AND(NOT(ISERROR(FIND("d-",$A88))),IF(N88&lt;&gt;N87,TRUE())),"!-",IF(OR(AND($A88=$A87,N88=N87),AND($A88=$A86,N88=N86),AND($A88=$A85,N88=N85),AND($A88=$A84,N88=N84),AND($A88=$A83,N88=N83),AND($A88=$A82,N88=N82),AND($A88=$A81,N88=N81),AND($A88=$A80,N88=N80),AND($A88=$A79,N88=N79),AND($A88=$A78,N88=N78),AND($A88=$A77,N88=N77),AND($A88=$A76,N88=N76),AND($A88=$A75,N88=N75)),"!+",""))))))),"")))," ")</f>
        <v> </v>
      </c>
      <c r="P88" s="21" t="s">
        <v>1008</v>
      </c>
      <c r="Q88" s="37"/>
      <c r="R88" s="37" t="str">
        <f aca="false">IF(LEN(TRIM($B88)),IF(LEN(TRIM(P88))=0,"!!",IF(ISERROR(AND(FIND("&amp;",P88),FIND("Yes",Q$6),FIND("_",$A88))),IF(Q$6="Yes",IF(ISERROR(IF(AND(LEN(TRIM(Q88))=0,Q$6="Yes",FIND("_",$A88)),"!&amp;")="!&amp;")," ","!&amp;"),IF(ISERROR(IF(AND(FIND("&amp;",P88),Q$6="No",FIND("_",$A88)),"!&amp;")="!&amp;")," ","!&amp;")),IF(LEN(TRIM(Q88)),IF(AND(NOT(ISERROR(FIND("!o",$A88))),IF(Q88=Q$15,TRUE())),"!O",IF(AND(NOT(ISERROR(FIND("!c",$A88))),IF(Q88=Q$16,TRUE())),"!C",IF(AND(NOT(ISERROR(FIND("!y",$A88))),IF(Q88=Q$17,TRUE())),"!Y",IF(AND(NOT(ISERROR(FIND("!n",$A88))),IF(Q88=Q$18,TRUE())),"!N",IF(AND(NOT(ISERROR(FIND("!d",$A88))),IF(Q88=Q$19,TRUE())),"!D",IF(AND(NOT(ISERROR(FIND("d-",$A88))),IF(Q88&lt;&gt;Q87,TRUE())),"!-",IF(OR(AND($A88=$A87,Q88=Q87),AND($A88=$A86,Q88=Q86),AND($A88=$A85,Q88=Q85),AND($A88=$A84,Q88=Q84),AND($A88=$A83,Q88=Q83),AND($A88=$A82,Q88=Q82),AND($A88=$A81,Q88=Q81),AND($A88=$A80,Q88=Q80),AND($A88=$A79,Q88=Q79),AND($A88=$A78,Q88=Q78),AND($A88=$A77,Q88=Q77),AND($A88=$A76,Q88=Q76),AND($A88=$A75,Q88=Q75)),"!+",""))))))),"")))," ")</f>
        <v> </v>
      </c>
      <c r="S88" s="21" t="s">
        <v>1009</v>
      </c>
      <c r="T88" s="37"/>
      <c r="U88" s="37" t="str">
        <f aca="false">IF(LEN(TRIM($B88)),IF(LEN(TRIM(S88))=0,"!!",IF(ISERROR(AND(FIND("&amp;",S88),FIND("Yes",T$6),FIND("_",$A88))),IF(T$6="Yes",IF(ISERROR(IF(AND(LEN(TRIM(T88))=0,T$6="Yes",FIND("_",$A88)),"!&amp;")="!&amp;")," ","!&amp;"),IF(ISERROR(IF(AND(FIND("&amp;",S88),T$6="No",FIND("_",$A88)),"!&amp;")="!&amp;")," ","!&amp;")),IF(LEN(TRIM(T88)),IF(AND(NOT(ISERROR(FIND("!o",$A88))),IF(T88=T$15,TRUE())),"!O",IF(AND(NOT(ISERROR(FIND("!c",$A88))),IF(T88=T$16,TRUE())),"!C",IF(AND(NOT(ISERROR(FIND("!y",$A88))),IF(T88=T$17,TRUE())),"!Y",IF(AND(NOT(ISERROR(FIND("!n",$A88))),IF(T88=T$18,TRUE())),"!N",IF(AND(NOT(ISERROR(FIND("!d",$A88))),IF(T88=T$19,TRUE())),"!D",IF(AND(NOT(ISERROR(FIND("d-",$A88))),IF(T88&lt;&gt;T87,TRUE())),"!-",IF(OR(AND($A88=$A87,T88=T87),AND($A88=$A86,T88=T86),AND($A88=$A85,T88=T85),AND($A88=$A84,T88=T84),AND($A88=$A83,T88=T83),AND($A88=$A82,T88=T82),AND($A88=$A81,T88=T81),AND($A88=$A80,T88=T80),AND($A88=$A79,T88=T79),AND($A88=$A78,T88=T78),AND($A88=$A77,T88=T77),AND($A88=$A76,T88=T76),AND($A88=$A75,T88=T75)),"!+",""))))))),"")))," ")</f>
        <v> </v>
      </c>
      <c r="V88" s="21" t="s">
        <v>1010</v>
      </c>
      <c r="W88" s="37"/>
      <c r="X88" s="37" t="str">
        <f aca="false">IF(LEN(TRIM($B88)),IF(LEN(TRIM(V88))=0,"!!",IF(ISERROR(AND(FIND("&amp;",V88),FIND("Yes",W$6),FIND("_",$A88))),IF(W$6="Yes",IF(ISERROR(IF(AND(LEN(TRIM(W88))=0,W$6="Yes",FIND("_",$A88)),"!&amp;")="!&amp;")," ","!&amp;"),IF(ISERROR(IF(AND(FIND("&amp;",V88),W$6="No",FIND("_",$A88)),"!&amp;")="!&amp;")," ","!&amp;")),IF(LEN(TRIM(W88)),IF(AND(NOT(ISERROR(FIND("!o",$A88))),IF(W88=W$15,TRUE())),"!O",IF(AND(NOT(ISERROR(FIND("!c",$A88))),IF(W88=W$16,TRUE())),"!C",IF(AND(NOT(ISERROR(FIND("!y",$A88))),IF(W88=W$17,TRUE())),"!Y",IF(AND(NOT(ISERROR(FIND("!n",$A88))),IF(W88=W$18,TRUE())),"!N",IF(AND(NOT(ISERROR(FIND("!d",$A88))),IF(W88=W$19,TRUE())),"!D",IF(AND(NOT(ISERROR(FIND("d-",$A88))),IF(W88&lt;&gt;W87,TRUE())),"!-",IF(OR(AND($A88=$A87,W88=W87),AND($A88=$A86,W88=W86),AND($A88=$A85,W88=W85),AND($A88=$A84,W88=W84),AND($A88=$A83,W88=W83),AND($A88=$A82,W88=W82),AND($A88=$A81,W88=W81),AND($A88=$A80,W88=W80),AND($A88=$A79,W88=W79),AND($A88=$A78,W88=W78),AND($A88=$A77,W88=W77),AND($A88=$A76,W88=W76),AND($A88=$A75,W88=W75)),"!+",""))))))),"")))," ")</f>
        <v> </v>
      </c>
      <c r="Y88" s="21" t="s">
        <v>1011</v>
      </c>
      <c r="Z88" s="37"/>
      <c r="AA88" s="37" t="str">
        <f aca="false">IF(LEN(TRIM($B88)),IF(LEN(TRIM(Y88))=0,"!!",IF(ISERROR(AND(FIND("&amp;",Y88),FIND("Yes",Z$6),FIND("_",$A88))),IF(Z$6="Yes",IF(ISERROR(IF(AND(LEN(TRIM(Z88))=0,Z$6="Yes",FIND("_",$A88)),"!&amp;")="!&amp;")," ","!&amp;"),IF(ISERROR(IF(AND(FIND("&amp;",Y88),Z$6="No",FIND("_",$A88)),"!&amp;")="!&amp;")," ","!&amp;")),IF(LEN(TRIM(Z88)),IF(AND(NOT(ISERROR(FIND("!o",$A88))),IF(Z88=Z$15,TRUE())),"!O",IF(AND(NOT(ISERROR(FIND("!c",$A88))),IF(Z88=Z$16,TRUE())),"!C",IF(AND(NOT(ISERROR(FIND("!y",$A88))),IF(Z88=Z$17,TRUE())),"!Y",IF(AND(NOT(ISERROR(FIND("!n",$A88))),IF(Z88=Z$18,TRUE())),"!N",IF(AND(NOT(ISERROR(FIND("!d",$A88))),IF(Z88=Z$19,TRUE())),"!D",IF(AND(NOT(ISERROR(FIND("d-",$A88))),IF(Z88&lt;&gt;Z87,TRUE())),"!-",IF(OR(AND($A88=$A87,Z88=Z87),AND($A88=$A86,Z88=Z86),AND($A88=$A85,Z88=Z85),AND($A88=$A84,Z88=Z84),AND($A88=$A83,Z88=Z83),AND($A88=$A82,Z88=Z82),AND($A88=$A81,Z88=Z81),AND($A88=$A80,Z88=Z80),AND($A88=$A79,Z88=Z79),AND($A88=$A78,Z88=Z78),AND($A88=$A77,Z88=Z77),AND($A88=$A76,Z88=Z76),AND($A88=$A75,Z88=Z75)),"!+",""))))))),"")))," ")</f>
        <v> </v>
      </c>
      <c r="AB88" s="106" t="s">
        <v>1012</v>
      </c>
      <c r="AC88" s="37"/>
      <c r="AD88" s="37" t="str">
        <f aca="false">IF(LEN(TRIM($B88)),IF(LEN(TRIM(AB88))=0,"!!",IF(ISERROR(AND(FIND("&amp;",AB88),FIND("Yes",AC$6),FIND("_",$A88))),IF(AC$6="Yes",IF(ISERROR(IF(AND(LEN(TRIM(AC88))=0,AC$6="Yes",FIND("_",$A88)),"!&amp;")="!&amp;")," ","!&amp;"),IF(ISERROR(IF(AND(FIND("&amp;",AB88),AC$6="No",FIND("_",$A88)),"!&amp;")="!&amp;")," ","!&amp;")),IF(LEN(TRIM(AC88)),IF(AND(NOT(ISERROR(FIND("!o",$A88))),IF(AC88=AC$15,TRUE())),"!O",IF(AND(NOT(ISERROR(FIND("!c",$A88))),IF(AC88=AC$16,TRUE())),"!C",IF(AND(NOT(ISERROR(FIND("!y",$A88))),IF(AC88=AC$17,TRUE())),"!Y",IF(AND(NOT(ISERROR(FIND("!n",$A88))),IF(AC88=AC$18,TRUE())),"!N",IF(AND(NOT(ISERROR(FIND("!d",$A88))),IF(AC88=AC$19,TRUE())),"!D",IF(AND(NOT(ISERROR(FIND("d-",$A88))),IF(AC88&lt;&gt;AC87,TRUE())),"!-",IF(OR(AND($A88=$A87,AC88=AC87),AND($A88=$A86,AC88=AC86),AND($A88=$A85,AC88=AC85),AND($A88=$A84,AC88=AC84),AND($A88=$A83,AC88=AC83),AND($A88=$A82,AC88=AC82),AND($A88=$A81,AC88=AC81),AND($A88=$A80,AC88=AC80),AND($A88=$A79,AC88=AC79),AND($A88=$A78,AC88=AC78),AND($A88=$A77,AC88=AC77),AND($A88=$A76,AC88=AC76),AND($A88=$A75,AC88=AC75)),"!+",""))))))),"")))," ")</f>
        <v> </v>
      </c>
      <c r="AE88" s="107" t="s">
        <v>1013</v>
      </c>
      <c r="AF88" s="37"/>
      <c r="AG88" s="37" t="str">
        <f aca="false">IF(LEN(TRIM($B88)),IF(LEN(TRIM(AE88))=0,"!!",IF(ISERROR(AND(FIND("&amp;",AE88),FIND("Yes",AF$6),FIND("_",$A88))),IF(AF$6="Yes",IF(ISERROR(IF(AND(LEN(TRIM(AF88))=0,AF$6="Yes",FIND("_",$A88)),"!&amp;")="!&amp;")," ","!&amp;"),IF(ISERROR(IF(AND(FIND("&amp;",AE88),AF$6="No",FIND("_",$A88)),"!&amp;")="!&amp;")," ","!&amp;")),IF(LEN(TRIM(AF88)),IF(AND(NOT(ISERROR(FIND("!o",$A88))),IF(AF88=AF$15,TRUE())),"!O",IF(AND(NOT(ISERROR(FIND("!c",$A88))),IF(AF88=AF$16,TRUE())),"!C",IF(AND(NOT(ISERROR(FIND("!y",$A88))),IF(AF88=AF$17,TRUE())),"!Y",IF(AND(NOT(ISERROR(FIND("!n",$A88))),IF(AF88=AF$18,TRUE())),"!N",IF(AND(NOT(ISERROR(FIND("!d",$A88))),IF(AF88=AF$19,TRUE())),"!D",IF(AND(NOT(ISERROR(FIND("d-",$A88))),IF(AF88&lt;&gt;AF87,TRUE())),"!-",IF(OR(AND($A88=$A87,AF88=AF87),AND($A88=$A86,AF88=AF86),AND($A88=$A85,AF88=AF85),AND($A88=$A84,AF88=AF84),AND($A88=$A83,AF88=AF83),AND($A88=$A82,AF88=AF82),AND($A88=$A81,AF88=AF81),AND($A88=$A80,AF88=AF80),AND($A88=$A79,AF88=AF79),AND($A88=$A78,AF88=AF78),AND($A88=$A77,AF88=AF77),AND($A88=$A76,AF88=AF76),AND($A88=$A75,AF88=AF75)),"!+",""))))))),"")))," ")</f>
        <v> </v>
      </c>
      <c r="AH88" s="108" t="s">
        <v>1014</v>
      </c>
      <c r="AI88" s="37"/>
      <c r="AJ88" s="37" t="str">
        <f aca="false">IF(LEN(TRIM($B88)),IF(LEN(TRIM(AH88))=0,"!!",IF(ISERROR(AND(FIND("&amp;",AH88),FIND("Yes",AI$6),FIND("_",$A88))),IF(AI$6="Yes",IF(ISERROR(IF(AND(LEN(TRIM(AI88))=0,AI$6="Yes",FIND("_",$A88)),"!&amp;")="!&amp;")," ","!&amp;"),IF(ISERROR(IF(AND(FIND("&amp;",AH88),AI$6="No",FIND("_",$A88)),"!&amp;")="!&amp;")," ","!&amp;")),IF(LEN(TRIM(AI88)),IF(AND(NOT(ISERROR(FIND("!o",$A88))),IF(AI88=AI$15,TRUE())),"!O",IF(AND(NOT(ISERROR(FIND("!c",$A88))),IF(AI88=AI$16,TRUE())),"!C",IF(AND(NOT(ISERROR(FIND("!y",$A88))),IF(AI88=AI$17,TRUE())),"!Y",IF(AND(NOT(ISERROR(FIND("!n",$A88))),IF(AI88=AI$18,TRUE())),"!N",IF(AND(NOT(ISERROR(FIND("!d",$A88))),IF(AI88=AI$19,TRUE())),"!D",IF(AND(NOT(ISERROR(FIND("d-",$A88))),IF(AI88&lt;&gt;AI87,TRUE())),"!-",IF(OR(AND($A88=$A87,AI88=AI87),AND($A88=$A86,AI88=AI86),AND($A88=$A85,AI88=AI85),AND($A88=$A84,AI88=AI84),AND($A88=$A83,AI88=AI83),AND($A88=$A82,AI88=AI82),AND($A88=$A81,AI88=AI81),AND($A88=$A80,AI88=AI80),AND($A88=$A79,AI88=AI79),AND($A88=$A78,AI88=AI78),AND($A88=$A77,AI88=AI77),AND($A88=$A76,AI88=AI76),AND($A88=$A75,AI88=AI75)),"!+",""))))))),"")))," ")</f>
        <v> </v>
      </c>
      <c r="AK88" s="109" t="s">
        <v>1015</v>
      </c>
      <c r="AL88" s="37"/>
      <c r="AM88" s="37" t="str">
        <f aca="false">IF(LEN(TRIM($B88)),IF(LEN(TRIM(AK88))=0,"!!",IF(ISERROR(AND(FIND("&amp;",AK88),FIND("Yes",AL$6),FIND("_",$A88))),IF(AL$6="Yes",IF(ISERROR(IF(AND(LEN(TRIM(AL88))=0,AL$6="Yes",FIND("_",$A88)),"!&amp;")="!&amp;")," ","!&amp;"),IF(ISERROR(IF(AND(FIND("&amp;",AK88),AL$6="No",FIND("_",$A88)),"!&amp;")="!&amp;")," ","!&amp;")),IF(LEN(TRIM(AL88)),IF(AND(NOT(ISERROR(FIND("!o",$A88))),IF(AL88=AL$15,TRUE())),"!O",IF(AND(NOT(ISERROR(FIND("!c",$A88))),IF(AL88=AL$16,TRUE())),"!C",IF(AND(NOT(ISERROR(FIND("!y",$A88))),IF(AL88=AL$17,TRUE())),"!Y",IF(AND(NOT(ISERROR(FIND("!n",$A88))),IF(AL88=AL$18,TRUE())),"!N",IF(AND(NOT(ISERROR(FIND("!d",$A88))),IF(AL88=AL$19,TRUE())),"!D",IF(AND(NOT(ISERROR(FIND("d-",$A88))),IF(AL88&lt;&gt;AL87,TRUE())),"!-",IF(OR(AND($A88=$A87,AL88=AL87),AND($A88=$A86,AL88=AL86),AND($A88=$A85,AL88=AL85),AND($A88=$A84,AL88=AL84),AND($A88=$A83,AL88=AL83),AND($A88=$A82,AL88=AL82),AND($A88=$A81,AL88=AL81),AND($A88=$A80,AL88=AL80),AND($A88=$A79,AL88=AL79),AND($A88=$A78,AL88=AL78),AND($A88=$A77,AL88=AL77),AND($A88=$A76,AL88=AL76),AND($A88=$A75,AL88=AL75)),"!+",""))))))),"")))," ")</f>
        <v> </v>
      </c>
      <c r="AN88" s="21" t="s">
        <v>1016</v>
      </c>
      <c r="AO88" s="37"/>
      <c r="AP88" s="37" t="str">
        <f aca="false">IF(LEN(TRIM($B88)),IF(LEN(TRIM(AN88))=0,"!!",IF(ISERROR(AND(FIND("&amp;",AN88),FIND("Yes",AO$6),FIND("_",$A88))),IF(AO$6="Yes",IF(ISERROR(IF(AND(LEN(TRIM(AO88))=0,AO$6="Yes",FIND("_",$A88)),"!&amp;")="!&amp;")," ","!&amp;"),IF(ISERROR(IF(AND(FIND("&amp;",AN88),AO$6="No",FIND("_",$A88)),"!&amp;")="!&amp;")," ","!&amp;")),IF(LEN(TRIM(AO88)),IF(AND(NOT(ISERROR(FIND("!o",$A88))),IF(AO88=AO$15,TRUE())),"!O",IF(AND(NOT(ISERROR(FIND("!c",$A88))),IF(AO88=AO$16,TRUE())),"!C",IF(AND(NOT(ISERROR(FIND("!y",$A88))),IF(AO88=AO$17,TRUE())),"!Y",IF(AND(NOT(ISERROR(FIND("!n",$A88))),IF(AO88=AO$18,TRUE())),"!N",IF(AND(NOT(ISERROR(FIND("!d",$A88))),IF(AO88=AO$19,TRUE())),"!D",IF(AND(NOT(ISERROR(FIND("d-",$A88))),IF(AO88&lt;&gt;AO87,TRUE())),"!-",IF(OR(AND($A88=$A87,AO88=AO87),AND($A88=$A86,AO88=AO86),AND($A88=$A85,AO88=AO85),AND($A88=$A84,AO88=AO84),AND($A88=$A83,AO88=AO83),AND($A88=$A82,AO88=AO82),AND($A88=$A81,AO88=AO81),AND($A88=$A80,AO88=AO80),AND($A88=$A79,AO88=AO79),AND($A88=$A78,AO88=AO78),AND($A88=$A77,AO88=AO77),AND($A88=$A76,AO88=AO76),AND($A88=$A75,AO88=AO75)),"!+",""))))))),"")))," ")</f>
        <v> </v>
      </c>
      <c r="AQ88" s="21" t="s">
        <v>1017</v>
      </c>
      <c r="AR88" s="37"/>
      <c r="AS88" s="37" t="str">
        <f aca="false">IF(LEN(TRIM($B88)),IF(LEN(TRIM(AQ88))=0,"!!",IF(ISERROR(AND(FIND("&amp;",AQ88),FIND("Yes",AR$6),FIND("_",$A88))),IF(AR$6="Yes",IF(ISERROR(IF(AND(LEN(TRIM(AR88))=0,AR$6="Yes",FIND("_",$A88)),"!&amp;")="!&amp;")," ","!&amp;"),IF(ISERROR(IF(AND(FIND("&amp;",AQ88),AR$6="No",FIND("_",$A88)),"!&amp;")="!&amp;")," ","!&amp;")),IF(LEN(TRIM(AR88)),IF(AND(NOT(ISERROR(FIND("!o",$A88))),IF(AR88=AR$15,TRUE())),"!O",IF(AND(NOT(ISERROR(FIND("!c",$A88))),IF(AR88=AR$16,TRUE())),"!C",IF(AND(NOT(ISERROR(FIND("!y",$A88))),IF(AR88=AR$17,TRUE())),"!Y",IF(AND(NOT(ISERROR(FIND("!n",$A88))),IF(AR88=AR$18,TRUE())),"!N",IF(AND(NOT(ISERROR(FIND("!d",$A88))),IF(AR88=AR$19,TRUE())),"!D",IF(AND(NOT(ISERROR(FIND("d-",$A88))),IF(AR88&lt;&gt;AR87,TRUE())),"!-",IF(OR(AND($A88=$A87,AR88=AR87),AND($A88=$A86,AR88=AR86),AND($A88=$A85,AR88=AR85),AND($A88=$A84,AR88=AR84),AND($A88=$A83,AR88=AR83),AND($A88=$A82,AR88=AR82),AND($A88=$A81,AR88=AR81),AND($A88=$A80,AR88=AR80),AND($A88=$A79,AR88=AR79),AND($A88=$A78,AR88=AR78),AND($A88=$A77,AR88=AR77),AND($A88=$A76,AR88=AR76),AND($A88=$A75,AR88=AR75)),"!+",""))))))),"")))," ")</f>
        <v> </v>
      </c>
      <c r="AT88" s="44" t="s">
        <v>1018</v>
      </c>
      <c r="AU88" s="37"/>
      <c r="AV88" s="37" t="str">
        <f aca="false">IF(LEN(TRIM($B88)),IF(LEN(TRIM(AT88))=0,"!!",IF(ISERROR(AND(FIND("&amp;",AT88),FIND("Yes",AU$6),FIND("_",$A88))),IF(AU$6="Yes",IF(ISERROR(IF(AND(LEN(TRIM(AU88))=0,AU$6="Yes",FIND("_",$A88)),"!&amp;")="!&amp;")," ","!&amp;"),IF(ISERROR(IF(AND(FIND("&amp;",AT88),AU$6="No",FIND("_",$A88)),"!&amp;")="!&amp;")," ","!&amp;")),IF(LEN(TRIM(AU88)),IF(AND(NOT(ISERROR(FIND("!o",$A88))),IF(AU88=AU$15,TRUE())),"!O",IF(AND(NOT(ISERROR(FIND("!c",$A88))),IF(AU88=AU$16,TRUE())),"!C",IF(AND(NOT(ISERROR(FIND("!y",$A88))),IF(AU88=AU$17,TRUE())),"!Y",IF(AND(NOT(ISERROR(FIND("!n",$A88))),IF(AU88=AU$18,TRUE())),"!N",IF(AND(NOT(ISERROR(FIND("!d",$A88))),IF(AU88=AU$19,TRUE())),"!D",IF(AND(NOT(ISERROR(FIND("d-",$A88))),IF(AU88&lt;&gt;AU87,TRUE())),"!-",IF(OR(AND($A88=$A87,AU88=AU87),AND($A88=$A86,AU88=AU86),AND($A88=$A85,AU88=AU85),AND($A88=$A84,AU88=AU84),AND($A88=$A83,AU88=AU83),AND($A88=$A82,AU88=AU82),AND($A88=$A81,AU88=AU81),AND($A88=$A80,AU88=AU80),AND($A88=$A79,AU88=AU79),AND($A88=$A78,AU88=AU78),AND($A88=$A77,AU88=AU77),AND($A88=$A76,AU88=AU76),AND($A88=$A75,AU88=AU75)),"!+",""))))))),"")))," ")</f>
        <v> </v>
      </c>
      <c r="AW88" s="21" t="s">
        <v>1019</v>
      </c>
      <c r="AX88" s="37"/>
      <c r="AY88" s="37" t="str">
        <f aca="false">IF(LEN(TRIM($B88)),IF(LEN(TRIM(AW88))=0,"!!",IF(ISERROR(AND(FIND("&amp;",AW88),FIND("Yes",AX$6),FIND("_",$A88))),IF(AX$6="Yes",IF(ISERROR(IF(AND(LEN(TRIM(AX88))=0,AX$6="Yes",FIND("_",$A88)),"!&amp;")="!&amp;")," ","!&amp;"),IF(ISERROR(IF(AND(FIND("&amp;",AW88),AX$6="No",FIND("_",$A88)),"!&amp;")="!&amp;")," ","!&amp;")),IF(LEN(TRIM(AX88)),IF(AND(NOT(ISERROR(FIND("!o",$A88))),IF(AX88=AX$15,TRUE())),"!O",IF(AND(NOT(ISERROR(FIND("!c",$A88))),IF(AX88=AX$16,TRUE())),"!C",IF(AND(NOT(ISERROR(FIND("!y",$A88))),IF(AX88=AX$17,TRUE())),"!Y",IF(AND(NOT(ISERROR(FIND("!n",$A88))),IF(AX88=AX$18,TRUE())),"!N",IF(AND(NOT(ISERROR(FIND("!d",$A88))),IF(AX88=AX$19,TRUE())),"!D",IF(AND(NOT(ISERROR(FIND("d-",$A88))),IF(AX88&lt;&gt;AX87,TRUE())),"!-",IF(OR(AND($A88=$A87,AX88=AX87),AND($A88=$A86,AX88=AX86),AND($A88=$A85,AX88=AX85),AND($A88=$A84,AX88=AX84),AND($A88=$A83,AX88=AX83),AND($A88=$A82,AX88=AX82),AND($A88=$A81,AX88=AX81),AND($A88=$A80,AX88=AX80),AND($A88=$A79,AX88=AX79),AND($A88=$A78,AX88=AX78),AND($A88=$A77,AX88=AX77),AND($A88=$A76,AX88=AX76),AND($A88=$A75,AX88=AX75)),"!+",""))))))),"")))," ")</f>
        <v> </v>
      </c>
      <c r="AZ88" s="21" t="str">
        <f aca="false">SUBSTITUTE($D88,"&amp;","")</f>
        <v>Clipboard Content</v>
      </c>
      <c r="BA88" s="37"/>
      <c r="BB88" s="37" t="str">
        <f aca="false">IF(LEN(TRIM($B88)),IF(LEN(TRIM(AZ88))=0,"!!",IF(ISERROR(AND(FIND("&amp;",AZ88),FIND("Yes",BA$6),FIND("_",$A88))),IF(BA$6="Yes",IF(ISERROR(IF(AND(LEN(TRIM(BA88))=0,BA$6="Yes",FIND("_",$A88)),"!&amp;")="!&amp;")," ","!&amp;"),IF(ISERROR(IF(AND(FIND("&amp;",AZ88),BA$6="No",FIND("_",$A88)),"!&amp;")="!&amp;")," ","!&amp;")),IF(LEN(TRIM(BA88)),IF(AND(NOT(ISERROR(FIND("!o",$A88))),IF(BA88=BA$15,TRUE())),"!O",IF(AND(NOT(ISERROR(FIND("!c",$A88))),IF(BA88=BA$16,TRUE())),"!C",IF(AND(NOT(ISERROR(FIND("!y",$A88))),IF(BA88=BA$17,TRUE())),"!Y",IF(AND(NOT(ISERROR(FIND("!n",$A88))),IF(BA88=BA$18,TRUE())),"!N",IF(AND(NOT(ISERROR(FIND("!d",$A88))),IF(BA88=BA$19,TRUE())),"!D",IF(AND(NOT(ISERROR(FIND("d-",$A88))),IF(BA88&lt;&gt;BA87,TRUE())),"!-",IF(OR(AND($A88=$A87,BA88=BA87),AND($A88=$A86,BA88=BA86),AND($A88=$A85,BA88=BA85),AND($A88=$A84,BA88=BA84),AND($A88=$A83,BA88=BA83),AND($A88=$A82,BA88=BA82),AND($A88=$A81,BA88=BA81),AND($A88=$A80,BA88=BA80),AND($A88=$A79,BA88=BA79),AND($A88=$A78,BA88=BA78),AND($A88=$A77,BA88=BA77),AND($A88=$A76,BA88=BA76),AND($A88=$A75,BA88=BA75)),"!+",""))))))),"")))," ")</f>
        <v> </v>
      </c>
    </row>
    <row collapsed="false" customFormat="false" customHeight="true" hidden="false" ht="12.75" outlineLevel="0" r="89">
      <c r="B89" s="41" t="s">
        <v>80</v>
      </c>
      <c r="C89" s="50" t="s">
        <v>1020</v>
      </c>
      <c r="D89" s="21" t="s">
        <v>1021</v>
      </c>
      <c r="E89" s="37"/>
      <c r="F89" s="37" t="str">
        <f aca="false">IF(LEN(TRIM($B89)),IF(LEN(TRIM(D89))=0,"!!",IF(ISERROR(AND(FIND("&amp;",D89),FIND("Yes",E$6),FIND("_",$A89))),IF(E$6="Yes",IF(ISERROR(IF(AND(LEN(TRIM(E89))=0,E$6="Yes",FIND("_",$A89)),"!&amp;")="!&amp;")," ","!&amp;"),IF(ISERROR(IF(AND(FIND("&amp;",D89),E$6="No",FIND("_",$A89)),"!&amp;")="!&amp;")," ","!&amp;")),IF(LEN(TRIM(E89)),IF(AND(NOT(ISERROR(FIND("!o",$A89))),IF(E89=E$15,TRUE())),"!O",IF(AND(NOT(ISERROR(FIND("!c",$A89))),IF(E89=E$16,TRUE())),"!C",IF(AND(NOT(ISERROR(FIND("!y",$A89))),IF(E89=E$17,TRUE())),"!Y",IF(AND(NOT(ISERROR(FIND("!n",$A89))),IF(E89=E$18,TRUE())),"!N",IF(AND(NOT(ISERROR(FIND("!d",$A89))),IF(E89=E$19,TRUE())),"!D",IF(AND(NOT(ISERROR(FIND("d-",$A89))),IF(E89&lt;&gt;E88,TRUE())),"!-",IF(OR(AND($A89=$A88,E89=E88),AND($A89=$A87,E89=E87),AND($A89=$A86,E89=E86),AND($A89=$A85,E89=E85),AND($A89=$A84,E89=E84),AND($A89=$A83,E89=E83),AND($A89=$A82,E89=E82),AND($A89=$A81,E89=E81),AND($A89=$A80,E89=E80),AND($A89=$A79,E89=E79),AND($A89=$A78,E89=E78),AND($A89=$A77,E89=E77),AND($A89=$A76,E89=E76)),"!+",""))))))),"")))," ")</f>
        <v> </v>
      </c>
      <c r="G89" s="21" t="s">
        <v>1022</v>
      </c>
      <c r="H89" s="37"/>
      <c r="I89" s="37" t="str">
        <f aca="false">IF(LEN(TRIM($B89)),IF(LEN(TRIM(G89))=0,"!!",IF(ISERROR(AND(FIND("&amp;",G89),FIND("Yes",H$6),FIND("_",$A89))),IF(H$6="Yes",IF(ISERROR(IF(AND(LEN(TRIM(H89))=0,H$6="Yes",FIND("_",$A89)),"!&amp;")="!&amp;")," ","!&amp;"),IF(ISERROR(IF(AND(FIND("&amp;",G89),H$6="No",FIND("_",$A89)),"!&amp;")="!&amp;")," ","!&amp;")),IF(LEN(TRIM(H89)),IF(AND(NOT(ISERROR(FIND("!o",$A89))),IF(H89=H$15,TRUE())),"!O",IF(AND(NOT(ISERROR(FIND("!c",$A89))),IF(H89=H$16,TRUE())),"!C",IF(AND(NOT(ISERROR(FIND("!y",$A89))),IF(H89=H$17,TRUE())),"!Y",IF(AND(NOT(ISERROR(FIND("!n",$A89))),IF(H89=H$18,TRUE())),"!N",IF(AND(NOT(ISERROR(FIND("!d",$A89))),IF(H89=H$19,TRUE())),"!D",IF(AND(NOT(ISERROR(FIND("d-",$A89))),IF(H89&lt;&gt;H88,TRUE())),"!-",IF(OR(AND($A89=$A88,H89=H88),AND($A89=$A87,H89=H87),AND($A89=$A86,H89=H86),AND($A89=$A85,H89=H85),AND($A89=$A84,H89=H84),AND($A89=$A83,H89=H83),AND($A89=$A82,H89=H82),AND($A89=$A81,H89=H81),AND($A89=$A80,H89=H80),AND($A89=$A79,H89=H79),AND($A89=$A78,H89=H78),AND($A89=$A77,H89=H77),AND($A89=$A76,H89=H76)),"!+",""))))))),"")))," ")</f>
        <v> </v>
      </c>
      <c r="J89" s="91"/>
      <c r="K89" s="37"/>
      <c r="L89" s="37" t="str">
        <f aca="false">IF(LEN(TRIM($B89)),IF(LEN(TRIM(J89))=0,"!!",IF(ISERROR(AND(FIND("&amp;",J89),FIND("Yes",K$6),FIND("_",$A89))),IF(K$6="Yes",IF(ISERROR(IF(AND(LEN(TRIM(K89))=0,K$6="Yes",FIND("_",$A89)),"!&amp;")="!&amp;")," ","!&amp;"),IF(ISERROR(IF(AND(FIND("&amp;",J89),K$6="No",FIND("_",$A89)),"!&amp;")="!&amp;")," ","!&amp;")),IF(LEN(TRIM(K89)),IF(AND(NOT(ISERROR(FIND("!o",$A89))),IF(K89=K$15,TRUE())),"!O",IF(AND(NOT(ISERROR(FIND("!c",$A89))),IF(K89=K$16,TRUE())),"!C",IF(AND(NOT(ISERROR(FIND("!y",$A89))),IF(K89=K$17,TRUE())),"!Y",IF(AND(NOT(ISERROR(FIND("!n",$A89))),IF(K89=K$18,TRUE())),"!N",IF(AND(NOT(ISERROR(FIND("!d",$A89))),IF(K89=K$19,TRUE())),"!D",IF(AND(NOT(ISERROR(FIND("d-",$A89))),IF(K89&lt;&gt;K88,TRUE())),"!-",IF(OR(AND($A89=$A88,K89=K88),AND($A89=$A87,K89=K87),AND($A89=$A86,K89=K86),AND($A89=$A85,K89=K85),AND($A89=$A84,K89=K84),AND($A89=$A83,K89=K83),AND($A89=$A82,K89=K82),AND($A89=$A81,K89=K81),AND($A89=$A80,K89=K80),AND($A89=$A79,K89=K79),AND($A89=$A78,K89=K78),AND($A89=$A77,K89=K77),AND($A89=$A76,K89=K76)),"!+",""))))))),"")))," ")</f>
        <v>!!</v>
      </c>
      <c r="M89" s="21"/>
      <c r="N89" s="37"/>
      <c r="O89" s="37" t="str">
        <f aca="false">IF(LEN(TRIM($B89)),IF(LEN(TRIM(M89))=0,"!!",IF(ISERROR(AND(FIND("&amp;",M89),FIND("Yes",N$6),FIND("_",$A89))),IF(N$6="Yes",IF(ISERROR(IF(AND(LEN(TRIM(N89))=0,N$6="Yes",FIND("_",$A89)),"!&amp;")="!&amp;")," ","!&amp;"),IF(ISERROR(IF(AND(FIND("&amp;",M89),N$6="No",FIND("_",$A89)),"!&amp;")="!&amp;")," ","!&amp;")),IF(LEN(TRIM(N89)),IF(AND(NOT(ISERROR(FIND("!o",$A89))),IF(N89=N$15,TRUE())),"!O",IF(AND(NOT(ISERROR(FIND("!c",$A89))),IF(N89=N$16,TRUE())),"!C",IF(AND(NOT(ISERROR(FIND("!y",$A89))),IF(N89=N$17,TRUE())),"!Y",IF(AND(NOT(ISERROR(FIND("!n",$A89))),IF(N89=N$18,TRUE())),"!N",IF(AND(NOT(ISERROR(FIND("!d",$A89))),IF(N89=N$19,TRUE())),"!D",IF(AND(NOT(ISERROR(FIND("d-",$A89))),IF(N89&lt;&gt;N88,TRUE())),"!-",IF(OR(AND($A89=$A88,N89=N88),AND($A89=$A87,N89=N87),AND($A89=$A86,N89=N86),AND($A89=$A85,N89=N85),AND($A89=$A84,N89=N84),AND($A89=$A83,N89=N83),AND($A89=$A82,N89=N82),AND($A89=$A81,N89=N81),AND($A89=$A80,N89=N80),AND($A89=$A79,N89=N79),AND($A89=$A78,N89=N78),AND($A89=$A77,N89=N77),AND($A89=$A76,N89=N76)),"!+",""))))))),"")))," ")</f>
        <v>!!</v>
      </c>
      <c r="P89" s="21" t="s">
        <v>1023</v>
      </c>
      <c r="Q89" s="37"/>
      <c r="R89" s="37" t="str">
        <f aca="false">IF(LEN(TRIM($B89)),IF(LEN(TRIM(P89))=0,"!!",IF(ISERROR(AND(FIND("&amp;",P89),FIND("Yes",Q$6),FIND("_",$A89))),IF(Q$6="Yes",IF(ISERROR(IF(AND(LEN(TRIM(Q89))=0,Q$6="Yes",FIND("_",$A89)),"!&amp;")="!&amp;")," ","!&amp;"),IF(ISERROR(IF(AND(FIND("&amp;",P89),Q$6="No",FIND("_",$A89)),"!&amp;")="!&amp;")," ","!&amp;")),IF(LEN(TRIM(Q89)),IF(AND(NOT(ISERROR(FIND("!o",$A89))),IF(Q89=Q$15,TRUE())),"!O",IF(AND(NOT(ISERROR(FIND("!c",$A89))),IF(Q89=Q$16,TRUE())),"!C",IF(AND(NOT(ISERROR(FIND("!y",$A89))),IF(Q89=Q$17,TRUE())),"!Y",IF(AND(NOT(ISERROR(FIND("!n",$A89))),IF(Q89=Q$18,TRUE())),"!N",IF(AND(NOT(ISERROR(FIND("!d",$A89))),IF(Q89=Q$19,TRUE())),"!D",IF(AND(NOT(ISERROR(FIND("d-",$A89))),IF(Q89&lt;&gt;Q88,TRUE())),"!-",IF(OR(AND($A89=$A88,Q89=Q88),AND($A89=$A87,Q89=Q87),AND($A89=$A86,Q89=Q86),AND($A89=$A85,Q89=Q85),AND($A89=$A84,Q89=Q84),AND($A89=$A83,Q89=Q83),AND($A89=$A82,Q89=Q82),AND($A89=$A81,Q89=Q81),AND($A89=$A80,Q89=Q80),AND($A89=$A79,Q89=Q79),AND($A89=$A78,Q89=Q78),AND($A89=$A77,Q89=Q77),AND($A89=$A76,Q89=Q76)),"!+",""))))))),"")))," ")</f>
        <v> </v>
      </c>
      <c r="S89" s="91"/>
      <c r="T89" s="37"/>
      <c r="U89" s="37" t="str">
        <f aca="false">IF(LEN(TRIM($B89)),IF(LEN(TRIM(S89))=0,"!!",IF(ISERROR(AND(FIND("&amp;",S89),FIND("Yes",T$6),FIND("_",$A89))),IF(T$6="Yes",IF(ISERROR(IF(AND(LEN(TRIM(T89))=0,T$6="Yes",FIND("_",$A89)),"!&amp;")="!&amp;")," ","!&amp;"),IF(ISERROR(IF(AND(FIND("&amp;",S89),T$6="No",FIND("_",$A89)),"!&amp;")="!&amp;")," ","!&amp;")),IF(LEN(TRIM(T89)),IF(AND(NOT(ISERROR(FIND("!o",$A89))),IF(T89=T$15,TRUE())),"!O",IF(AND(NOT(ISERROR(FIND("!c",$A89))),IF(T89=T$16,TRUE())),"!C",IF(AND(NOT(ISERROR(FIND("!y",$A89))),IF(T89=T$17,TRUE())),"!Y",IF(AND(NOT(ISERROR(FIND("!n",$A89))),IF(T89=T$18,TRUE())),"!N",IF(AND(NOT(ISERROR(FIND("!d",$A89))),IF(T89=T$19,TRUE())),"!D",IF(AND(NOT(ISERROR(FIND("d-",$A89))),IF(T89&lt;&gt;T88,TRUE())),"!-",IF(OR(AND($A89=$A88,T89=T88),AND($A89=$A87,T89=T87),AND($A89=$A86,T89=T86),AND($A89=$A85,T89=T85),AND($A89=$A84,T89=T84),AND($A89=$A83,T89=T83),AND($A89=$A82,T89=T82),AND($A89=$A81,T89=T81),AND($A89=$A80,T89=T80),AND($A89=$A79,T89=T79),AND($A89=$A78,T89=T78),AND($A89=$A77,T89=T77),AND($A89=$A76,T89=T76)),"!+",""))))))),"")))," ")</f>
        <v>!!</v>
      </c>
      <c r="V89" s="21" t="s">
        <v>1024</v>
      </c>
      <c r="W89" s="37"/>
      <c r="X89" s="37" t="str">
        <f aca="false">IF(LEN(TRIM($B89)),IF(LEN(TRIM(V89))=0,"!!",IF(ISERROR(AND(FIND("&amp;",V89),FIND("Yes",W$6),FIND("_",$A89))),IF(W$6="Yes",IF(ISERROR(IF(AND(LEN(TRIM(W89))=0,W$6="Yes",FIND("_",$A89)),"!&amp;")="!&amp;")," ","!&amp;"),IF(ISERROR(IF(AND(FIND("&amp;",V89),W$6="No",FIND("_",$A89)),"!&amp;")="!&amp;")," ","!&amp;")),IF(LEN(TRIM(W89)),IF(AND(NOT(ISERROR(FIND("!o",$A89))),IF(W89=W$15,TRUE())),"!O",IF(AND(NOT(ISERROR(FIND("!c",$A89))),IF(W89=W$16,TRUE())),"!C",IF(AND(NOT(ISERROR(FIND("!y",$A89))),IF(W89=W$17,TRUE())),"!Y",IF(AND(NOT(ISERROR(FIND("!n",$A89))),IF(W89=W$18,TRUE())),"!N",IF(AND(NOT(ISERROR(FIND("!d",$A89))),IF(W89=W$19,TRUE())),"!D",IF(AND(NOT(ISERROR(FIND("d-",$A89))),IF(W89&lt;&gt;W88,TRUE())),"!-",IF(OR(AND($A89=$A88,W89=W88),AND($A89=$A87,W89=W87),AND($A89=$A86,W89=W86),AND($A89=$A85,W89=W85),AND($A89=$A84,W89=W84),AND($A89=$A83,W89=W83),AND($A89=$A82,W89=W82),AND($A89=$A81,W89=W81),AND($A89=$A80,W89=W80),AND($A89=$A79,W89=W79),AND($A89=$A78,W89=W78),AND($A89=$A77,W89=W77),AND($A89=$A76,W89=W76)),"!+",""))))))),"")))," ")</f>
        <v> </v>
      </c>
      <c r="Y89" s="21" t="s">
        <v>1025</v>
      </c>
      <c r="Z89" s="37"/>
      <c r="AA89" s="37" t="str">
        <f aca="false">IF(LEN(TRIM($B89)),IF(LEN(TRIM(Y89))=0,"!!",IF(ISERROR(AND(FIND("&amp;",Y89),FIND("Yes",Z$6),FIND("_",$A89))),IF(Z$6="Yes",IF(ISERROR(IF(AND(LEN(TRIM(Z89))=0,Z$6="Yes",FIND("_",$A89)),"!&amp;")="!&amp;")," ","!&amp;"),IF(ISERROR(IF(AND(FIND("&amp;",Y89),Z$6="No",FIND("_",$A89)),"!&amp;")="!&amp;")," ","!&amp;")),IF(LEN(TRIM(Z89)),IF(AND(NOT(ISERROR(FIND("!o",$A89))),IF(Z89=Z$15,TRUE())),"!O",IF(AND(NOT(ISERROR(FIND("!c",$A89))),IF(Z89=Z$16,TRUE())),"!C",IF(AND(NOT(ISERROR(FIND("!y",$A89))),IF(Z89=Z$17,TRUE())),"!Y",IF(AND(NOT(ISERROR(FIND("!n",$A89))),IF(Z89=Z$18,TRUE())),"!N",IF(AND(NOT(ISERROR(FIND("!d",$A89))),IF(Z89=Z$19,TRUE())),"!D",IF(AND(NOT(ISERROR(FIND("d-",$A89))),IF(Z89&lt;&gt;Z88,TRUE())),"!-",IF(OR(AND($A89=$A88,Z89=Z88),AND($A89=$A87,Z89=Z87),AND($A89=$A86,Z89=Z86),AND($A89=$A85,Z89=Z85),AND($A89=$A84,Z89=Z84),AND($A89=$A83,Z89=Z83),AND($A89=$A82,Z89=Z82),AND($A89=$A81,Z89=Z81),AND($A89=$A80,Z89=Z80),AND($A89=$A79,Z89=Z79),AND($A89=$A78,Z89=Z78),AND($A89=$A77,Z89=Z77),AND($A89=$A76,Z89=Z76)),"!+",""))))))),"")))," ")</f>
        <v> </v>
      </c>
      <c r="AB89" s="51"/>
      <c r="AC89" s="37"/>
      <c r="AD89" s="37" t="str">
        <f aca="false">IF(LEN(TRIM($B89)),IF(LEN(TRIM(AB89))=0,"!!",IF(ISERROR(AND(FIND("&amp;",AB89),FIND("Yes",AC$6),FIND("_",$A89))),IF(AC$6="Yes",IF(ISERROR(IF(AND(LEN(TRIM(AC89))=0,AC$6="Yes",FIND("_",$A89)),"!&amp;")="!&amp;")," ","!&amp;"),IF(ISERROR(IF(AND(FIND("&amp;",AB89),AC$6="No",FIND("_",$A89)),"!&amp;")="!&amp;")," ","!&amp;")),IF(LEN(TRIM(AC89)),IF(AND(NOT(ISERROR(FIND("!o",$A89))),IF(AC89=AC$15,TRUE())),"!O",IF(AND(NOT(ISERROR(FIND("!c",$A89))),IF(AC89=AC$16,TRUE())),"!C",IF(AND(NOT(ISERROR(FIND("!y",$A89))),IF(AC89=AC$17,TRUE())),"!Y",IF(AND(NOT(ISERROR(FIND("!n",$A89))),IF(AC89=AC$18,TRUE())),"!N",IF(AND(NOT(ISERROR(FIND("!d",$A89))),IF(AC89=AC$19,TRUE())),"!D",IF(AND(NOT(ISERROR(FIND("d-",$A89))),IF(AC89&lt;&gt;AC88,TRUE())),"!-",IF(OR(AND($A89=$A88,AC89=AC88),AND($A89=$A87,AC89=AC87),AND($A89=$A86,AC89=AC86),AND($A89=$A85,AC89=AC85),AND($A89=$A84,AC89=AC84),AND($A89=$A83,AC89=AC83),AND($A89=$A82,AC89=AC82),AND($A89=$A81,AC89=AC81),AND($A89=$A80,AC89=AC80),AND($A89=$A79,AC89=AC79),AND($A89=$A78,AC89=AC78),AND($A89=$A77,AC89=AC77),AND($A89=$A76,AC89=AC76)),"!+",""))))))),"")))," ")</f>
        <v>!!</v>
      </c>
      <c r="AE89" s="93" t="s">
        <v>1026</v>
      </c>
      <c r="AF89" s="37"/>
      <c r="AG89" s="37" t="str">
        <f aca="false">IF(LEN(TRIM($B89)),IF(LEN(TRIM(AE89))=0,"!!",IF(ISERROR(AND(FIND("&amp;",AE89),FIND("Yes",AF$6),FIND("_",$A89))),IF(AF$6="Yes",IF(ISERROR(IF(AND(LEN(TRIM(AF89))=0,AF$6="Yes",FIND("_",$A89)),"!&amp;")="!&amp;")," ","!&amp;"),IF(ISERROR(IF(AND(FIND("&amp;",AE89),AF$6="No",FIND("_",$A89)),"!&amp;")="!&amp;")," ","!&amp;")),IF(LEN(TRIM(AF89)),IF(AND(NOT(ISERROR(FIND("!o",$A89))),IF(AF89=AF$15,TRUE())),"!O",IF(AND(NOT(ISERROR(FIND("!c",$A89))),IF(AF89=AF$16,TRUE())),"!C",IF(AND(NOT(ISERROR(FIND("!y",$A89))),IF(AF89=AF$17,TRUE())),"!Y",IF(AND(NOT(ISERROR(FIND("!n",$A89))),IF(AF89=AF$18,TRUE())),"!N",IF(AND(NOT(ISERROR(FIND("!d",$A89))),IF(AF89=AF$19,TRUE())),"!D",IF(AND(NOT(ISERROR(FIND("d-",$A89))),IF(AF89&lt;&gt;AF88,TRUE())),"!-",IF(OR(AND($A89=$A88,AF89=AF88),AND($A89=$A87,AF89=AF87),AND($A89=$A86,AF89=AF86),AND($A89=$A85,AF89=AF85),AND($A89=$A84,AF89=AF84),AND($A89=$A83,AF89=AF83),AND($A89=$A82,AF89=AF82),AND($A89=$A81,AF89=AF81),AND($A89=$A80,AF89=AF80),AND($A89=$A79,AF89=AF79),AND($A89=$A78,AF89=AF78),AND($A89=$A77,AF89=AF77),AND($A89=$A76,AF89=AF76)),"!+",""))))))),"")))," ")</f>
        <v> </v>
      </c>
      <c r="AH89" s="78" t="s">
        <v>1027</v>
      </c>
      <c r="AI89" s="37"/>
      <c r="AJ89" s="37" t="str">
        <f aca="false">IF(LEN(TRIM($B89)),IF(LEN(TRIM(AH89))=0,"!!",IF(ISERROR(AND(FIND("&amp;",AH89),FIND("Yes",AI$6),FIND("_",$A89))),IF(AI$6="Yes",IF(ISERROR(IF(AND(LEN(TRIM(AI89))=0,AI$6="Yes",FIND("_",$A89)),"!&amp;")="!&amp;")," ","!&amp;"),IF(ISERROR(IF(AND(FIND("&amp;",AH89),AI$6="No",FIND("_",$A89)),"!&amp;")="!&amp;")," ","!&amp;")),IF(LEN(TRIM(AI89)),IF(AND(NOT(ISERROR(FIND("!o",$A89))),IF(AI89=AI$15,TRUE())),"!O",IF(AND(NOT(ISERROR(FIND("!c",$A89))),IF(AI89=AI$16,TRUE())),"!C",IF(AND(NOT(ISERROR(FIND("!y",$A89))),IF(AI89=AI$17,TRUE())),"!Y",IF(AND(NOT(ISERROR(FIND("!n",$A89))),IF(AI89=AI$18,TRUE())),"!N",IF(AND(NOT(ISERROR(FIND("!d",$A89))),IF(AI89=AI$19,TRUE())),"!D",IF(AND(NOT(ISERROR(FIND("d-",$A89))),IF(AI89&lt;&gt;AI88,TRUE())),"!-",IF(OR(AND($A89=$A88,AI89=AI88),AND($A89=$A87,AI89=AI87),AND($A89=$A86,AI89=AI86),AND($A89=$A85,AI89=AI85),AND($A89=$A84,AI89=AI84),AND($A89=$A83,AI89=AI83),AND($A89=$A82,AI89=AI82),AND($A89=$A81,AI89=AI81),AND($A89=$A80,AI89=AI80),AND($A89=$A79,AI89=AI79),AND($A89=$A78,AI89=AI78),AND($A89=$A77,AI89=AI77),AND($A89=$A76,AI89=AI76)),"!+",""))))))),"")))," ")</f>
        <v> </v>
      </c>
      <c r="AK89" s="21"/>
      <c r="AL89" s="37"/>
      <c r="AM89" s="37" t="str">
        <f aca="false">IF(LEN(TRIM($B89)),IF(LEN(TRIM(AK89))=0,"!!",IF(ISERROR(AND(FIND("&amp;",AK89),FIND("Yes",AL$6),FIND("_",$A89))),IF(AL$6="Yes",IF(ISERROR(IF(AND(LEN(TRIM(AL89))=0,AL$6="Yes",FIND("_",$A89)),"!&amp;")="!&amp;")," ","!&amp;"),IF(ISERROR(IF(AND(FIND("&amp;",AK89),AL$6="No",FIND("_",$A89)),"!&amp;")="!&amp;")," ","!&amp;")),IF(LEN(TRIM(AL89)),IF(AND(NOT(ISERROR(FIND("!o",$A89))),IF(AL89=AL$15,TRUE())),"!O",IF(AND(NOT(ISERROR(FIND("!c",$A89))),IF(AL89=AL$16,TRUE())),"!C",IF(AND(NOT(ISERROR(FIND("!y",$A89))),IF(AL89=AL$17,TRUE())),"!Y",IF(AND(NOT(ISERROR(FIND("!n",$A89))),IF(AL89=AL$18,TRUE())),"!N",IF(AND(NOT(ISERROR(FIND("!d",$A89))),IF(AL89=AL$19,TRUE())),"!D",IF(AND(NOT(ISERROR(FIND("d-",$A89))),IF(AL89&lt;&gt;AL88,TRUE())),"!-",IF(OR(AND($A89=$A88,AL89=AL88),AND($A89=$A87,AL89=AL87),AND($A89=$A86,AL89=AL86),AND($A89=$A85,AL89=AL85),AND($A89=$A84,AL89=AL84),AND($A89=$A83,AL89=AL83),AND($A89=$A82,AL89=AL82),AND($A89=$A81,AL89=AL81),AND($A89=$A80,AL89=AL80),AND($A89=$A79,AL89=AL79),AND($A89=$A78,AL89=AL78),AND($A89=$A77,AL89=AL77),AND($A89=$A76,AL89=AL76)),"!+",""))))))),"")))," ")</f>
        <v>!!</v>
      </c>
      <c r="AN89" s="21" t="s">
        <v>1028</v>
      </c>
      <c r="AO89" s="37"/>
      <c r="AP89" s="37" t="str">
        <f aca="false">IF(LEN(TRIM($B89)),IF(LEN(TRIM(AN89))=0,"!!",IF(ISERROR(AND(FIND("&amp;",AN89),FIND("Yes",AO$6),FIND("_",$A89))),IF(AO$6="Yes",IF(ISERROR(IF(AND(LEN(TRIM(AO89))=0,AO$6="Yes",FIND("_",$A89)),"!&amp;")="!&amp;")," ","!&amp;"),IF(ISERROR(IF(AND(FIND("&amp;",AN89),AO$6="No",FIND("_",$A89)),"!&amp;")="!&amp;")," ","!&amp;")),IF(LEN(TRIM(AO89)),IF(AND(NOT(ISERROR(FIND("!o",$A89))),IF(AO89=AO$15,TRUE())),"!O",IF(AND(NOT(ISERROR(FIND("!c",$A89))),IF(AO89=AO$16,TRUE())),"!C",IF(AND(NOT(ISERROR(FIND("!y",$A89))),IF(AO89=AO$17,TRUE())),"!Y",IF(AND(NOT(ISERROR(FIND("!n",$A89))),IF(AO89=AO$18,TRUE())),"!N",IF(AND(NOT(ISERROR(FIND("!d",$A89))),IF(AO89=AO$19,TRUE())),"!D",IF(AND(NOT(ISERROR(FIND("d-",$A89))),IF(AO89&lt;&gt;AO88,TRUE())),"!-",IF(OR(AND($A89=$A88,AO89=AO88),AND($A89=$A87,AO89=AO87),AND($A89=$A86,AO89=AO86),AND($A89=$A85,AO89=AO85),AND($A89=$A84,AO89=AO84),AND($A89=$A83,AO89=AO83),AND($A89=$A82,AO89=AO82),AND($A89=$A81,AO89=AO81),AND($A89=$A80,AO89=AO80),AND($A89=$A79,AO89=AO79),AND($A89=$A78,AO89=AO78),AND($A89=$A77,AO89=AO77),AND($A89=$A76,AO89=AO76)),"!+",""))))))),"")))," ")</f>
        <v> </v>
      </c>
      <c r="AQ89" s="21"/>
      <c r="AR89" s="37"/>
      <c r="AS89" s="37" t="str">
        <f aca="false">IF(LEN(TRIM($B89)),IF(LEN(TRIM(AQ89))=0,"!!",IF(ISERROR(AND(FIND("&amp;",AQ89),FIND("Yes",AR$6),FIND("_",$A89))),IF(AR$6="Yes",IF(ISERROR(IF(AND(LEN(TRIM(AR89))=0,AR$6="Yes",FIND("_",$A89)),"!&amp;")="!&amp;")," ","!&amp;"),IF(ISERROR(IF(AND(FIND("&amp;",AQ89),AR$6="No",FIND("_",$A89)),"!&amp;")="!&amp;")," ","!&amp;")),IF(LEN(TRIM(AR89)),IF(AND(NOT(ISERROR(FIND("!o",$A89))),IF(AR89=AR$15,TRUE())),"!O",IF(AND(NOT(ISERROR(FIND("!c",$A89))),IF(AR89=AR$16,TRUE())),"!C",IF(AND(NOT(ISERROR(FIND("!y",$A89))),IF(AR89=AR$17,TRUE())),"!Y",IF(AND(NOT(ISERROR(FIND("!n",$A89))),IF(AR89=AR$18,TRUE())),"!N",IF(AND(NOT(ISERROR(FIND("!d",$A89))),IF(AR89=AR$19,TRUE())),"!D",IF(AND(NOT(ISERROR(FIND("d-",$A89))),IF(AR89&lt;&gt;AR88,TRUE())),"!-",IF(OR(AND($A89=$A88,AR89=AR88),AND($A89=$A87,AR89=AR87),AND($A89=$A86,AR89=AR86),AND($A89=$A85,AR89=AR85),AND($A89=$A84,AR89=AR84),AND($A89=$A83,AR89=AR83),AND($A89=$A82,AR89=AR82),AND($A89=$A81,AR89=AR81),AND($A89=$A80,AR89=AR80),AND($A89=$A79,AR89=AR79),AND($A89=$A78,AR89=AR78),AND($A89=$A77,AR89=AR77),AND($A89=$A76,AR89=AR76)),"!+",""))))))),"")))," ")</f>
        <v>!!</v>
      </c>
      <c r="AT89" s="44" t="s">
        <v>1029</v>
      </c>
      <c r="AU89" s="37"/>
      <c r="AV89" s="37" t="str">
        <f aca="false">IF(LEN(TRIM($B89)),IF(LEN(TRIM(AT89))=0,"!!",IF(ISERROR(AND(FIND("&amp;",AT89),FIND("Yes",AU$6),FIND("_",$A89))),IF(AU$6="Yes",IF(ISERROR(IF(AND(LEN(TRIM(AU89))=0,AU$6="Yes",FIND("_",$A89)),"!&amp;")="!&amp;")," ","!&amp;"),IF(ISERROR(IF(AND(FIND("&amp;",AT89),AU$6="No",FIND("_",$A89)),"!&amp;")="!&amp;")," ","!&amp;")),IF(LEN(TRIM(AU89)),IF(AND(NOT(ISERROR(FIND("!o",$A89))),IF(AU89=AU$15,TRUE())),"!O",IF(AND(NOT(ISERROR(FIND("!c",$A89))),IF(AU89=AU$16,TRUE())),"!C",IF(AND(NOT(ISERROR(FIND("!y",$A89))),IF(AU89=AU$17,TRUE())),"!Y",IF(AND(NOT(ISERROR(FIND("!n",$A89))),IF(AU89=AU$18,TRUE())),"!N",IF(AND(NOT(ISERROR(FIND("!d",$A89))),IF(AU89=AU$19,TRUE())),"!D",IF(AND(NOT(ISERROR(FIND("d-",$A89))),IF(AU89&lt;&gt;AU88,TRUE())),"!-",IF(OR(AND($A89=$A88,AU89=AU88),AND($A89=$A87,AU89=AU87),AND($A89=$A86,AU89=AU86),AND($A89=$A85,AU89=AU85),AND($A89=$A84,AU89=AU84),AND($A89=$A83,AU89=AU83),AND($A89=$A82,AU89=AU82),AND($A89=$A81,AU89=AU81),AND($A89=$A80,AU89=AU80),AND($A89=$A79,AU89=AU79),AND($A89=$A78,AU89=AU78),AND($A89=$A77,AU89=AU77),AND($A89=$A76,AU89=AU76)),"!+",""))))))),"")))," ")</f>
        <v> </v>
      </c>
      <c r="AW89" s="21"/>
      <c r="AX89" s="37"/>
      <c r="AY89" s="37" t="str">
        <f aca="false">IF(LEN(TRIM($B89)),IF(LEN(TRIM(AW89))=0,"!!",IF(ISERROR(AND(FIND("&amp;",AW89),FIND("Yes",AX$6),FIND("_",$A89))),IF(AX$6="Yes",IF(ISERROR(IF(AND(LEN(TRIM(AX89))=0,AX$6="Yes",FIND("_",$A89)),"!&amp;")="!&amp;")," ","!&amp;"),IF(ISERROR(IF(AND(FIND("&amp;",AW89),AX$6="No",FIND("_",$A89)),"!&amp;")="!&amp;")," ","!&amp;")),IF(LEN(TRIM(AX89)),IF(AND(NOT(ISERROR(FIND("!o",$A89))),IF(AX89=AX$15,TRUE())),"!O",IF(AND(NOT(ISERROR(FIND("!c",$A89))),IF(AX89=AX$16,TRUE())),"!C",IF(AND(NOT(ISERROR(FIND("!y",$A89))),IF(AX89=AX$17,TRUE())),"!Y",IF(AND(NOT(ISERROR(FIND("!n",$A89))),IF(AX89=AX$18,TRUE())),"!N",IF(AND(NOT(ISERROR(FIND("!d",$A89))),IF(AX89=AX$19,TRUE())),"!D",IF(AND(NOT(ISERROR(FIND("d-",$A89))),IF(AX89&lt;&gt;AX88,TRUE())),"!-",IF(OR(AND($A89=$A88,AX89=AX88),AND($A89=$A87,AX89=AX87),AND($A89=$A86,AX89=AX86),AND($A89=$A85,AX89=AX85),AND($A89=$A84,AX89=AX84),AND($A89=$A83,AX89=AX83),AND($A89=$A82,AX89=AX82),AND($A89=$A81,AX89=AX81),AND($A89=$A80,AX89=AX80),AND($A89=$A79,AX89=AX79),AND($A89=$A78,AX89=AX78),AND($A89=$A77,AX89=AX77),AND($A89=$A76,AX89=AX76)),"!+",""))))))),"")))," ")</f>
        <v>!!</v>
      </c>
      <c r="AZ89" s="21" t="str">
        <f aca="false">SUBSTITUTE($D89,"&amp;","")</f>
        <v>Hidden dialogs:</v>
      </c>
      <c r="BA89" s="37"/>
      <c r="BB89" s="37" t="str">
        <f aca="false">IF(LEN(TRIM($B89)),IF(LEN(TRIM(AZ89))=0,"!!",IF(ISERROR(AND(FIND("&amp;",AZ89),FIND("Yes",BA$6),FIND("_",$A89))),IF(BA$6="Yes",IF(ISERROR(IF(AND(LEN(TRIM(BA89))=0,BA$6="Yes",FIND("_",$A89)),"!&amp;")="!&amp;")," ","!&amp;"),IF(ISERROR(IF(AND(FIND("&amp;",AZ89),BA$6="No",FIND("_",$A89)),"!&amp;")="!&amp;")," ","!&amp;")),IF(LEN(TRIM(BA89)),IF(AND(NOT(ISERROR(FIND("!o",$A89))),IF(BA89=BA$15,TRUE())),"!O",IF(AND(NOT(ISERROR(FIND("!c",$A89))),IF(BA89=BA$16,TRUE())),"!C",IF(AND(NOT(ISERROR(FIND("!y",$A89))),IF(BA89=BA$17,TRUE())),"!Y",IF(AND(NOT(ISERROR(FIND("!n",$A89))),IF(BA89=BA$18,TRUE())),"!N",IF(AND(NOT(ISERROR(FIND("!d",$A89))),IF(BA89=BA$19,TRUE())),"!D",IF(AND(NOT(ISERROR(FIND("d-",$A89))),IF(BA89&lt;&gt;BA88,TRUE())),"!-",IF(OR(AND($A89=$A88,BA89=BA88),AND($A89=$A87,BA89=BA87),AND($A89=$A86,BA89=BA86),AND($A89=$A85,BA89=BA85),AND($A89=$A84,BA89=BA84),AND($A89=$A83,BA89=BA83),AND($A89=$A82,BA89=BA82),AND($A89=$A81,BA89=BA81),AND($A89=$A80,BA89=BA80),AND($A89=$A79,BA89=BA79),AND($A89=$A78,BA89=BA78),AND($A89=$A77,BA89=BA77),AND($A89=$A76,BA89=BA76)),"!+",""))))))),"")))," ")</f>
        <v> </v>
      </c>
    </row>
    <row collapsed="false" customFormat="false" customHeight="true" hidden="false" ht="12.75" outlineLevel="0" r="90">
      <c r="A90" s="47" t="s">
        <v>1030</v>
      </c>
      <c r="B90" s="41" t="s">
        <v>133</v>
      </c>
      <c r="C90" s="50" t="s">
        <v>1031</v>
      </c>
      <c r="D90" s="96" t="s">
        <v>1032</v>
      </c>
      <c r="E90" s="47" t="str">
        <f aca="false">IF(OR(E$6="No",ISERROR(FIND("&amp;",D90)),ISERROR(FIND("_",$A90)))," ",LOWER(MID(D90,FIND("&amp;",D90)+1,1)))</f>
        <v>k</v>
      </c>
      <c r="F90" s="61" t="str">
        <f aca="false">IF(LEN(TRIM($B90)),IF(LEN(TRIM(D90))=0,"!!",IF(ISERROR(AND(FIND("&amp;",D90),FIND("Yes",E$6),FIND("_",$A90))),IF(E$6="Yes",IF(ISERROR(IF(AND(LEN(TRIM(E90))=0,E$6="Yes",FIND("_",$A90)),"!&amp;")="!&amp;")," ","!&amp;"),IF(ISERROR(IF(AND(FIND("&amp;",D90),E$6="No",FIND("_",$A90)),"!&amp;")="!&amp;")," ","!&amp;")),IF(LEN(TRIM(E90)),IF(AND(NOT(ISERROR(FIND("!o",$A90))),IF(E90=E$15,TRUE())),"!O",IF(AND(NOT(ISERROR(FIND("!c",$A90))),IF(E90=E$16,TRUE())),"!C",IF(AND(NOT(ISERROR(FIND("!y",$A90))),IF(E90=E$17,TRUE())),"!Y",IF(AND(NOT(ISERROR(FIND("!n",$A90))),IF(E90=E$18,TRUE())),"!N",IF(AND(NOT(ISERROR(FIND("!d",$A90))),IF(E90=E$19,TRUE())),"!D",IF(AND(NOT(ISERROR(FIND("d-",$A90))),IF(E90&lt;&gt;E89,TRUE())),"!-",IF(OR(AND($A90=$A89,E90=E89),AND($A90=$A88,E90=E88),AND($A90=$A87,E90=E87),AND($A90=$A86,E90=E86),AND($A90=$A85,E90=E85),AND($A90=$A84,E90=E84),AND($A90=$A83,E90=E83),AND($A90=$A82,E90=E82),AND($A90=$A81,E90=E81),AND($A90=$A80,E90=E80),AND($A90=$A79,E90=E79),AND($A90=$A78,E90=E78),AND($A90=$A77,E90=E77)),"!+",""))))))),"")))," ")</f>
        <v/>
      </c>
      <c r="G90" s="96" t="s">
        <v>1033</v>
      </c>
      <c r="H90" s="47" t="str">
        <f aca="false">IF(OR(H$6="No",ISERROR(FIND("&amp;",G90)),ISERROR(FIND("_",$A90)))," ",LOWER(MID(G90,FIND("&amp;",G90)+1,1)))</f>
        <v>k</v>
      </c>
      <c r="I90" s="61" t="str">
        <f aca="false">IF(LEN(TRIM($B90)),IF(LEN(TRIM(G90))=0,"!!",IF(ISERROR(AND(FIND("&amp;",G90),FIND("Yes",H$6),FIND("_",$A90))),IF(H$6="Yes",IF(ISERROR(IF(AND(LEN(TRIM(H90))=0,H$6="Yes",FIND("_",$A90)),"!&amp;")="!&amp;")," ","!&amp;"),IF(ISERROR(IF(AND(FIND("&amp;",G90),H$6="No",FIND("_",$A90)),"!&amp;")="!&amp;")," ","!&amp;")),IF(LEN(TRIM(H90)),IF(AND(NOT(ISERROR(FIND("!o",$A90))),IF(H90=H$15,TRUE())),"!O",IF(AND(NOT(ISERROR(FIND("!c",$A90))),IF(H90=H$16,TRUE())),"!C",IF(AND(NOT(ISERROR(FIND("!y",$A90))),IF(H90=H$17,TRUE())),"!Y",IF(AND(NOT(ISERROR(FIND("!n",$A90))),IF(H90=H$18,TRUE())),"!N",IF(AND(NOT(ISERROR(FIND("!d",$A90))),IF(H90=H$19,TRUE())),"!D",IF(AND(NOT(ISERROR(FIND("d-",$A90))),IF(H90&lt;&gt;H89,TRUE())),"!-",IF(OR(AND($A90=$A89,H90=H89),AND($A90=$A88,H90=H88),AND($A90=$A87,H90=H87),AND($A90=$A86,H90=H86),AND($A90=$A85,H90=H85),AND($A90=$A84,H90=H84),AND($A90=$A83,H90=H83),AND($A90=$A82,H90=H82),AND($A90=$A81,H90=H81),AND($A90=$A80,H90=H80),AND($A90=$A79,H90=H79),AND($A90=$A78,H90=H78),AND($A90=$A77,H90=H77)),"!+",""))))))),"")))," ")</f>
        <v/>
      </c>
      <c r="J90" s="97" t="s">
        <v>1034</v>
      </c>
      <c r="K90" s="47" t="str">
        <f aca="false">IF(OR(K$6="No",ISERROR(FIND("&amp;",J90)),ISERROR(FIND("_",$A90)))," ",LOWER(MID(J90,FIND("&amp;",J90)+1,1)))</f>
        <v>t</v>
      </c>
      <c r="L90" s="61" t="str">
        <f aca="false">IF(LEN(TRIM($B90)),IF(LEN(TRIM(J90))=0,"!!",IF(ISERROR(AND(FIND("&amp;",J90),FIND("Yes",K$6),FIND("_",$A90))),IF(K$6="Yes",IF(ISERROR(IF(AND(LEN(TRIM(K90))=0,K$6="Yes",FIND("_",$A90)),"!&amp;")="!&amp;")," ","!&amp;"),IF(ISERROR(IF(AND(FIND("&amp;",J90),K$6="No",FIND("_",$A90)),"!&amp;")="!&amp;")," ","!&amp;")),IF(LEN(TRIM(K90)),IF(AND(NOT(ISERROR(FIND("!o",$A90))),IF(K90=K$15,TRUE())),"!O",IF(AND(NOT(ISERROR(FIND("!c",$A90))),IF(K90=K$16,TRUE())),"!C",IF(AND(NOT(ISERROR(FIND("!y",$A90))),IF(K90=K$17,TRUE())),"!Y",IF(AND(NOT(ISERROR(FIND("!n",$A90))),IF(K90=K$18,TRUE())),"!N",IF(AND(NOT(ISERROR(FIND("!d",$A90))),IF(K90=K$19,TRUE())),"!D",IF(AND(NOT(ISERROR(FIND("d-",$A90))),IF(K90&lt;&gt;K89,TRUE())),"!-",IF(OR(AND($A90=$A89,K90=K89),AND($A90=$A88,K90=K88),AND($A90=$A87,K90=K87),AND($A90=$A86,K90=K86),AND($A90=$A85,K90=K85),AND($A90=$A84,K90=K84),AND($A90=$A83,K90=K83),AND($A90=$A82,K90=K82),AND($A90=$A81,K90=K81),AND($A90=$A80,K90=K80),AND($A90=$A79,K90=K79),AND($A90=$A78,K90=K78),AND($A90=$A77,K90=K77)),"!+",""))))))),"")))," ")</f>
        <v/>
      </c>
      <c r="M90" s="96" t="s">
        <v>1035</v>
      </c>
      <c r="N90" s="47" t="str">
        <f aca="false">IF(OR(N$6="No",ISERROR(FIND("&amp;",M90)),ISERROR(FIND("_",$A90)))," ",LOWER(MID(M90,FIND("&amp;",M90)+1,1)))</f>
        <v>k</v>
      </c>
      <c r="O90" s="61" t="str">
        <f aca="false">IF(LEN(TRIM($B90)),IF(LEN(TRIM(M90))=0,"!!",IF(ISERROR(AND(FIND("&amp;",M90),FIND("Yes",N$6),FIND("_",$A90))),IF(N$6="Yes",IF(ISERROR(IF(AND(LEN(TRIM(N90))=0,N$6="Yes",FIND("_",$A90)),"!&amp;")="!&amp;")," ","!&amp;"),IF(ISERROR(IF(AND(FIND("&amp;",M90),N$6="No",FIND("_",$A90)),"!&amp;")="!&amp;")," ","!&amp;")),IF(LEN(TRIM(N90)),IF(AND(NOT(ISERROR(FIND("!o",$A90))),IF(N90=N$15,TRUE())),"!O",IF(AND(NOT(ISERROR(FIND("!c",$A90))),IF(N90=N$16,TRUE())),"!C",IF(AND(NOT(ISERROR(FIND("!y",$A90))),IF(N90=N$17,TRUE())),"!Y",IF(AND(NOT(ISERROR(FIND("!n",$A90))),IF(N90=N$18,TRUE())),"!N",IF(AND(NOT(ISERROR(FIND("!d",$A90))),IF(N90=N$19,TRUE())),"!D",IF(AND(NOT(ISERROR(FIND("d-",$A90))),IF(N90&lt;&gt;N89,TRUE())),"!-",IF(OR(AND($A90=$A89,N90=N89),AND($A90=$A88,N90=N88),AND($A90=$A87,N90=N87),AND($A90=$A86,N90=N86),AND($A90=$A85,N90=N85),AND($A90=$A84,N90=N84),AND($A90=$A83,N90=N83),AND($A90=$A82,N90=N82),AND($A90=$A81,N90=N81),AND($A90=$A80,N90=N80),AND($A90=$A79,N90=N79),AND($A90=$A78,N90=N78),AND($A90=$A77,N90=N77)),"!+",""))))))),"")))," ")</f>
        <v/>
      </c>
      <c r="P90" s="96" t="s">
        <v>1036</v>
      </c>
      <c r="Q90" s="47" t="str">
        <f aca="false">IF(OR(Q$6="No",ISERROR(FIND("&amp;",P90)),ISERROR(FIND("_",$A90)))," ",LOWER(MID(P90,FIND("&amp;",P90)+1,1)))</f>
        <v>t</v>
      </c>
      <c r="R90" s="61" t="str">
        <f aca="false">IF(LEN(TRIM($B90)),IF(LEN(TRIM(P90))=0,"!!",IF(ISERROR(AND(FIND("&amp;",P90),FIND("Yes",Q$6),FIND("_",$A90))),IF(Q$6="Yes",IF(ISERROR(IF(AND(LEN(TRIM(Q90))=0,Q$6="Yes",FIND("_",$A90)),"!&amp;")="!&amp;")," ","!&amp;"),IF(ISERROR(IF(AND(FIND("&amp;",P90),Q$6="No",FIND("_",$A90)),"!&amp;")="!&amp;")," ","!&amp;")),IF(LEN(TRIM(Q90)),IF(AND(NOT(ISERROR(FIND("!o",$A90))),IF(Q90=Q$15,TRUE())),"!O",IF(AND(NOT(ISERROR(FIND("!c",$A90))),IF(Q90=Q$16,TRUE())),"!C",IF(AND(NOT(ISERROR(FIND("!y",$A90))),IF(Q90=Q$17,TRUE())),"!Y",IF(AND(NOT(ISERROR(FIND("!n",$A90))),IF(Q90=Q$18,TRUE())),"!N",IF(AND(NOT(ISERROR(FIND("!d",$A90))),IF(Q90=Q$19,TRUE())),"!D",IF(AND(NOT(ISERROR(FIND("d-",$A90))),IF(Q90&lt;&gt;Q89,TRUE())),"!-",IF(OR(AND($A90=$A89,Q90=Q89),AND($A90=$A88,Q90=Q88),AND($A90=$A87,Q90=Q87),AND($A90=$A86,Q90=Q86),AND($A90=$A85,Q90=Q85),AND($A90=$A84,Q90=Q84),AND($A90=$A83,Q90=Q83),AND($A90=$A82,Q90=Q82),AND($A90=$A81,Q90=Q81),AND($A90=$A80,Q90=Q80),AND($A90=$A79,Q90=Q79),AND($A90=$A78,Q90=Q78),AND($A90=$A77,Q90=Q77)),"!+",""))))))),"")))," ")</f>
        <v/>
      </c>
      <c r="S90" s="96" t="s">
        <v>1037</v>
      </c>
      <c r="T90" s="47" t="str">
        <f aca="false">IF(OR(T$6="No",ISERROR(FIND("&amp;",S90)),ISERROR(FIND("_",$A90)))," ",LOWER(MID(S90,FIND("&amp;",S90)+1,1)))</f>
        <v>k</v>
      </c>
      <c r="U90" s="61" t="str">
        <f aca="false">IF(LEN(TRIM($B90)),IF(LEN(TRIM(S90))=0,"!!",IF(ISERROR(AND(FIND("&amp;",S90),FIND("Yes",T$6),FIND("_",$A90))),IF(T$6="Yes",IF(ISERROR(IF(AND(LEN(TRIM(T90))=0,T$6="Yes",FIND("_",$A90)),"!&amp;")="!&amp;")," ","!&amp;"),IF(ISERROR(IF(AND(FIND("&amp;",S90),T$6="No",FIND("_",$A90)),"!&amp;")="!&amp;")," ","!&amp;")),IF(LEN(TRIM(T90)),IF(AND(NOT(ISERROR(FIND("!o",$A90))),IF(T90=T$15,TRUE())),"!O",IF(AND(NOT(ISERROR(FIND("!c",$A90))),IF(T90=T$16,TRUE())),"!C",IF(AND(NOT(ISERROR(FIND("!y",$A90))),IF(T90=T$17,TRUE())),"!Y",IF(AND(NOT(ISERROR(FIND("!n",$A90))),IF(T90=T$18,TRUE())),"!N",IF(AND(NOT(ISERROR(FIND("!d",$A90))),IF(T90=T$19,TRUE())),"!D",IF(AND(NOT(ISERROR(FIND("d-",$A90))),IF(T90&lt;&gt;T89,TRUE())),"!-",IF(OR(AND($A90=$A89,T90=T89),AND($A90=$A88,T90=T88),AND($A90=$A87,T90=T87),AND($A90=$A86,T90=T86),AND($A90=$A85,T90=T85),AND($A90=$A84,T90=T84),AND($A90=$A83,T90=T83),AND($A90=$A82,T90=T82),AND($A90=$A81,T90=T81),AND($A90=$A80,T90=T80),AND($A90=$A79,T90=T79),AND($A90=$A78,T90=T78),AND($A90=$A77,T90=T77)),"!+",""))))))),"")))," ")</f>
        <v/>
      </c>
      <c r="V90" s="96" t="s">
        <v>1038</v>
      </c>
      <c r="W90" s="47" t="str">
        <f aca="false">IF(OR(W$6="No",ISERROR(FIND("&amp;",V90)),ISERROR(FIND("_",$A90)))," ",LOWER(MID(V90,FIND("&amp;",V90)+1,1)))</f>
        <v>r</v>
      </c>
      <c r="X90" s="61" t="str">
        <f aca="false">IF(LEN(TRIM($B90)),IF(LEN(TRIM(V90))=0,"!!",IF(ISERROR(AND(FIND("&amp;",V90),FIND("Yes",W$6),FIND("_",$A90))),IF(W$6="Yes",IF(ISERROR(IF(AND(LEN(TRIM(W90))=0,W$6="Yes",FIND("_",$A90)),"!&amp;")="!&amp;")," ","!&amp;"),IF(ISERROR(IF(AND(FIND("&amp;",V90),W$6="No",FIND("_",$A90)),"!&amp;")="!&amp;")," ","!&amp;")),IF(LEN(TRIM(W90)),IF(AND(NOT(ISERROR(FIND("!o",$A90))),IF(W90=W$15,TRUE())),"!O",IF(AND(NOT(ISERROR(FIND("!c",$A90))),IF(W90=W$16,TRUE())),"!C",IF(AND(NOT(ISERROR(FIND("!y",$A90))),IF(W90=W$17,TRUE())),"!Y",IF(AND(NOT(ISERROR(FIND("!n",$A90))),IF(W90=W$18,TRUE())),"!N",IF(AND(NOT(ISERROR(FIND("!d",$A90))),IF(W90=W$19,TRUE())),"!D",IF(AND(NOT(ISERROR(FIND("d-",$A90))),IF(W90&lt;&gt;W89,TRUE())),"!-",IF(OR(AND($A90=$A89,W90=W89),AND($A90=$A88,W90=W88),AND($A90=$A87,W90=W87),AND($A90=$A86,W90=W86),AND($A90=$A85,W90=W85),AND($A90=$A84,W90=W84),AND($A90=$A83,W90=W83),AND($A90=$A82,W90=W82),AND($A90=$A81,W90=W81),AND($A90=$A80,W90=W80),AND($A90=$A79,W90=W79),AND($A90=$A78,W90=W78),AND($A90=$A77,W90=W77)),"!+",""))))))),"")))," ")</f>
        <v/>
      </c>
      <c r="Y90" s="96" t="s">
        <v>1039</v>
      </c>
      <c r="Z90" s="47" t="str">
        <f aca="false">IF(OR(Z$6="No",ISERROR(FIND("&amp;",Y90)),ISERROR(FIND("_",$A90)))," ",LOWER(MID(Y90,FIND("&amp;",Y90)+1,1)))</f>
        <v>k</v>
      </c>
      <c r="AA90" s="61" t="str">
        <f aca="false">IF(LEN(TRIM($B90)),IF(LEN(TRIM(Y90))=0,"!!",IF(ISERROR(AND(FIND("&amp;",Y90),FIND("Yes",Z$6),FIND("_",$A90))),IF(Z$6="Yes",IF(ISERROR(IF(AND(LEN(TRIM(Z90))=0,Z$6="Yes",FIND("_",$A90)),"!&amp;")="!&amp;")," ","!&amp;"),IF(ISERROR(IF(AND(FIND("&amp;",Y90),Z$6="No",FIND("_",$A90)),"!&amp;")="!&amp;")," ","!&amp;")),IF(LEN(TRIM(Z90)),IF(AND(NOT(ISERROR(FIND("!o",$A90))),IF(Z90=Z$15,TRUE())),"!O",IF(AND(NOT(ISERROR(FIND("!c",$A90))),IF(Z90=Z$16,TRUE())),"!C",IF(AND(NOT(ISERROR(FIND("!y",$A90))),IF(Z90=Z$17,TRUE())),"!Y",IF(AND(NOT(ISERROR(FIND("!n",$A90))),IF(Z90=Z$18,TRUE())),"!N",IF(AND(NOT(ISERROR(FIND("!d",$A90))),IF(Z90=Z$19,TRUE())),"!D",IF(AND(NOT(ISERROR(FIND("d-",$A90))),IF(Z90&lt;&gt;Z89,TRUE())),"!-",IF(OR(AND($A90=$A89,Z90=Z89),AND($A90=$A88,Z90=Z88),AND($A90=$A87,Z90=Z87),AND($A90=$A86,Z90=Z86),AND($A90=$A85,Z90=Z85),AND($A90=$A84,Z90=Z84),AND($A90=$A83,Z90=Z83),AND($A90=$A82,Z90=Z82),AND($A90=$A81,Z90=Z81),AND($A90=$A80,Z90=Z80),AND($A90=$A79,Z90=Z79),AND($A90=$A78,Z90=Z78),AND($A90=$A77,Z90=Z77)),"!+",""))))))),"")))," ")</f>
        <v/>
      </c>
      <c r="AB90" s="98" t="s">
        <v>1040</v>
      </c>
      <c r="AC90" s="47" t="str">
        <f aca="false">IF(OR(AC$6="No",ISERROR(FIND("&amp;",AB90)),ISERROR(FIND("_",$A90)))," ",LOWER(MID(AB90,FIND("&amp;",AB90)+1,1)))</f>
        <v> </v>
      </c>
      <c r="AD90" s="61" t="str">
        <f aca="false">IF(LEN(TRIM($B90)),IF(LEN(TRIM(AB90))=0,"!!",IF(ISERROR(AND(FIND("&amp;",AB90),FIND("Yes",AC$6),FIND("_",$A90))),IF(AC$6="Yes",IF(ISERROR(IF(AND(LEN(TRIM(AC90))=0,AC$6="Yes",FIND("_",$A90)),"!&amp;")="!&amp;")," ","!&amp;"),IF(ISERROR(IF(AND(FIND("&amp;",AB90),AC$6="No",FIND("_",$A90)),"!&amp;")="!&amp;")," ","!&amp;")),IF(LEN(TRIM(AC90)),IF(AND(NOT(ISERROR(FIND("!o",$A90))),IF(AC90=AC$15,TRUE())),"!O",IF(AND(NOT(ISERROR(FIND("!c",$A90))),IF(AC90=AC$16,TRUE())),"!C",IF(AND(NOT(ISERROR(FIND("!y",$A90))),IF(AC90=AC$17,TRUE())),"!Y",IF(AND(NOT(ISERROR(FIND("!n",$A90))),IF(AC90=AC$18,TRUE())),"!N",IF(AND(NOT(ISERROR(FIND("!d",$A90))),IF(AC90=AC$19,TRUE())),"!D",IF(AND(NOT(ISERROR(FIND("d-",$A90))),IF(AC90&lt;&gt;AC89,TRUE())),"!-",IF(OR(AND($A90=$A89,AC90=AC89),AND($A90=$A88,AC90=AC88),AND($A90=$A87,AC90=AC87),AND($A90=$A86,AC90=AC86),AND($A90=$A85,AC90=AC85),AND($A90=$A84,AC90=AC84),AND($A90=$A83,AC90=AC83),AND($A90=$A82,AC90=AC82),AND($A90=$A81,AC90=AC81),AND($A90=$A80,AC90=AC80),AND($A90=$A79,AC90=AC79),AND($A90=$A78,AC90=AC78),AND($A90=$A77,AC90=AC77)),"!+",""))))))),"")))," ")</f>
        <v> </v>
      </c>
      <c r="AE90" s="99" t="s">
        <v>1041</v>
      </c>
      <c r="AF90" s="47" t="str">
        <f aca="false">IF(OR(AF$6="No",ISERROR(FIND("&amp;",AE90)),ISERROR(FIND("_",$A90)))," ",LOWER(MID(AE90,FIND("&amp;",AE90)+1,1)))</f>
        <v>k</v>
      </c>
      <c r="AG90" s="61" t="str">
        <f aca="false">IF(LEN(TRIM($B90)),IF(LEN(TRIM(AE90))=0,"!!",IF(ISERROR(AND(FIND("&amp;",AE90),FIND("Yes",AF$6),FIND("_",$A90))),IF(AF$6="Yes",IF(ISERROR(IF(AND(LEN(TRIM(AF90))=0,AF$6="Yes",FIND("_",$A90)),"!&amp;")="!&amp;")," ","!&amp;"),IF(ISERROR(IF(AND(FIND("&amp;",AE90),AF$6="No",FIND("_",$A90)),"!&amp;")="!&amp;")," ","!&amp;")),IF(LEN(TRIM(AF90)),IF(AND(NOT(ISERROR(FIND("!o",$A90))),IF(AF90=AF$15,TRUE())),"!O",IF(AND(NOT(ISERROR(FIND("!c",$A90))),IF(AF90=AF$16,TRUE())),"!C",IF(AND(NOT(ISERROR(FIND("!y",$A90))),IF(AF90=AF$17,TRUE())),"!Y",IF(AND(NOT(ISERROR(FIND("!n",$A90))),IF(AF90=AF$18,TRUE())),"!N",IF(AND(NOT(ISERROR(FIND("!d",$A90))),IF(AF90=AF$19,TRUE())),"!D",IF(AND(NOT(ISERROR(FIND("d-",$A90))),IF(AF90&lt;&gt;AF89,TRUE())),"!-",IF(OR(AND($A90=$A89,AF90=AF89),AND($A90=$A88,AF90=AF88),AND($A90=$A87,AF90=AF87),AND($A90=$A86,AF90=AF86),AND($A90=$A85,AF90=AF85),AND($A90=$A84,AF90=AF84),AND($A90=$A83,AF90=AF83),AND($A90=$A82,AF90=AF82),AND($A90=$A81,AF90=AF81),AND($A90=$A80,AF90=AF80),AND($A90=$A79,AF90=AF79),AND($A90=$A78,AF90=AF78),AND($A90=$A77,AF90=AF77)),"!+",""))))))),"")))," ")</f>
        <v/>
      </c>
      <c r="AH90" s="102" t="s">
        <v>1042</v>
      </c>
      <c r="AI90" s="47" t="str">
        <f aca="false">IF(OR(AI$6="No",ISERROR(FIND("&amp;",AH90)),ISERROR(FIND("_",$A90)))," ",LOWER(MID(AH90,FIND("&amp;",AH90)+1,1)))</f>
        <v>k</v>
      </c>
      <c r="AJ90" s="61" t="str">
        <f aca="false">IF(LEN(TRIM($B90)),IF(LEN(TRIM(AH90))=0,"!!",IF(ISERROR(AND(FIND("&amp;",AH90),FIND("Yes",AI$6),FIND("_",$A90))),IF(AI$6="Yes",IF(ISERROR(IF(AND(LEN(TRIM(AI90))=0,AI$6="Yes",FIND("_",$A90)),"!&amp;")="!&amp;")," ","!&amp;"),IF(ISERROR(IF(AND(FIND("&amp;",AH90),AI$6="No",FIND("_",$A90)),"!&amp;")="!&amp;")," ","!&amp;")),IF(LEN(TRIM(AI90)),IF(AND(NOT(ISERROR(FIND("!o",$A90))),IF(AI90=AI$15,TRUE())),"!O",IF(AND(NOT(ISERROR(FIND("!c",$A90))),IF(AI90=AI$16,TRUE())),"!C",IF(AND(NOT(ISERROR(FIND("!y",$A90))),IF(AI90=AI$17,TRUE())),"!Y",IF(AND(NOT(ISERROR(FIND("!n",$A90))),IF(AI90=AI$18,TRUE())),"!N",IF(AND(NOT(ISERROR(FIND("!d",$A90))),IF(AI90=AI$19,TRUE())),"!D",IF(AND(NOT(ISERROR(FIND("d-",$A90))),IF(AI90&lt;&gt;AI89,TRUE())),"!-",IF(OR(AND($A90=$A89,AI90=AI89),AND($A90=$A88,AI90=AI88),AND($A90=$A87,AI90=AI87),AND($A90=$A86,AI90=AI86),AND($A90=$A85,AI90=AI85),AND($A90=$A84,AI90=AI84),AND($A90=$A83,AI90=AI83),AND($A90=$A82,AI90=AI82),AND($A90=$A81,AI90=AI81),AND($A90=$A80,AI90=AI80),AND($A90=$A79,AI90=AI79),AND($A90=$A78,AI90=AI78),AND($A90=$A77,AI90=AI77)),"!+",""))))))),"")))," ")</f>
        <v/>
      </c>
      <c r="AK90" s="103" t="s">
        <v>1043</v>
      </c>
      <c r="AL90" s="47" t="str">
        <f aca="false">IF(OR(AL$6="No",ISERROR(FIND("&amp;",AK90)),ISERROR(FIND("_",$A90)))," ",LOWER(MID(AK90,FIND("&amp;",AK90)+1,1)))</f>
        <v> </v>
      </c>
      <c r="AM90" s="61" t="str">
        <f aca="false">IF(LEN(TRIM($B90)),IF(LEN(TRIM(AK90))=0,"!!",IF(ISERROR(AND(FIND("&amp;",AK90),FIND("Yes",AL$6),FIND("_",$A90))),IF(AL$6="Yes",IF(ISERROR(IF(AND(LEN(TRIM(AL90))=0,AL$6="Yes",FIND("_",$A90)),"!&amp;")="!&amp;")," ","!&amp;"),IF(ISERROR(IF(AND(FIND("&amp;",AK90),AL$6="No",FIND("_",$A90)),"!&amp;")="!&amp;")," ","!&amp;")),IF(LEN(TRIM(AL90)),IF(AND(NOT(ISERROR(FIND("!o",$A90))),IF(AL90=AL$15,TRUE())),"!O",IF(AND(NOT(ISERROR(FIND("!c",$A90))),IF(AL90=AL$16,TRUE())),"!C",IF(AND(NOT(ISERROR(FIND("!y",$A90))),IF(AL90=AL$17,TRUE())),"!Y",IF(AND(NOT(ISERROR(FIND("!n",$A90))),IF(AL90=AL$18,TRUE())),"!N",IF(AND(NOT(ISERROR(FIND("!d",$A90))),IF(AL90=AL$19,TRUE())),"!D",IF(AND(NOT(ISERROR(FIND("d-",$A90))),IF(AL90&lt;&gt;AL89,TRUE())),"!-",IF(OR(AND($A90=$A89,AL90=AL89),AND($A90=$A88,AL90=AL88),AND($A90=$A87,AL90=AL87),AND($A90=$A86,AL90=AL86),AND($A90=$A85,AL90=AL85),AND($A90=$A84,AL90=AL84),AND($A90=$A83,AL90=AL83),AND($A90=$A82,AL90=AL82),AND($A90=$A81,AL90=AL81),AND($A90=$A80,AL90=AL80),AND($A90=$A79,AL90=AL79),AND($A90=$A78,AL90=AL78),AND($A90=$A77,AL90=AL77)),"!+",""))))))),"")))," ")</f>
        <v> </v>
      </c>
      <c r="AN90" s="96" t="s">
        <v>1044</v>
      </c>
      <c r="AO90" s="47" t="str">
        <f aca="false">IF(OR(AO$6="No",ISERROR(FIND("&amp;",AN90)),ISERROR(FIND("_",$A90)))," ",LOWER(MID(AN90,FIND("&amp;",AN90)+1,1)))</f>
        <v>c</v>
      </c>
      <c r="AP90" s="61" t="str">
        <f aca="false">IF(LEN(TRIM($B90)),IF(LEN(TRIM(AN90))=0,"!!",IF(ISERROR(AND(FIND("&amp;",AN90),FIND("Yes",AO$6),FIND("_",$A90))),IF(AO$6="Yes",IF(ISERROR(IF(AND(LEN(TRIM(AO90))=0,AO$6="Yes",FIND("_",$A90)),"!&amp;")="!&amp;")," ","!&amp;"),IF(ISERROR(IF(AND(FIND("&amp;",AN90),AO$6="No",FIND("_",$A90)),"!&amp;")="!&amp;")," ","!&amp;")),IF(LEN(TRIM(AO90)),IF(AND(NOT(ISERROR(FIND("!o",$A90))),IF(AO90=AO$15,TRUE())),"!O",IF(AND(NOT(ISERROR(FIND("!c",$A90))),IF(AO90=AO$16,TRUE())),"!C",IF(AND(NOT(ISERROR(FIND("!y",$A90))),IF(AO90=AO$17,TRUE())),"!Y",IF(AND(NOT(ISERROR(FIND("!n",$A90))),IF(AO90=AO$18,TRUE())),"!N",IF(AND(NOT(ISERROR(FIND("!d",$A90))),IF(AO90=AO$19,TRUE())),"!D",IF(AND(NOT(ISERROR(FIND("d-",$A90))),IF(AO90&lt;&gt;AO89,TRUE())),"!-",IF(OR(AND($A90=$A89,AO90=AO89),AND($A90=$A88,AO90=AO88),AND($A90=$A87,AO90=AO87),AND($A90=$A86,AO90=AO86),AND($A90=$A85,AO90=AO85),AND($A90=$A84,AO90=AO84),AND($A90=$A83,AO90=AO83),AND($A90=$A82,AO90=AO82),AND($A90=$A81,AO90=AO81),AND($A90=$A80,AO90=AO80),AND($A90=$A79,AO90=AO79),AND($A90=$A78,AO90=AO78),AND($A90=$A77,AO90=AO77)),"!+",""))))))),"")))," ")</f>
        <v/>
      </c>
      <c r="AQ90" s="96" t="s">
        <v>1045</v>
      </c>
      <c r="AR90" s="47" t="str">
        <f aca="false">IF(OR(AR$6="No",ISERROR(FIND("&amp;",AQ90)),ISERROR(FIND("_",$A90)))," ",LOWER(MID(AQ90,FIND("&amp;",AQ90)+1,1)))</f>
        <v>t</v>
      </c>
      <c r="AS90" s="61" t="str">
        <f aca="false">IF(LEN(TRIM($B90)),IF(LEN(TRIM(AQ90))=0,"!!",IF(ISERROR(AND(FIND("&amp;",AQ90),FIND("Yes",AR$6),FIND("_",$A90))),IF(AR$6="Yes",IF(ISERROR(IF(AND(LEN(TRIM(AR90))=0,AR$6="Yes",FIND("_",$A90)),"!&amp;")="!&amp;")," ","!&amp;"),IF(ISERROR(IF(AND(FIND("&amp;",AQ90),AR$6="No",FIND("_",$A90)),"!&amp;")="!&amp;")," ","!&amp;")),IF(LEN(TRIM(AR90)),IF(AND(NOT(ISERROR(FIND("!o",$A90))),IF(AR90=AR$15,TRUE())),"!O",IF(AND(NOT(ISERROR(FIND("!c",$A90))),IF(AR90=AR$16,TRUE())),"!C",IF(AND(NOT(ISERROR(FIND("!y",$A90))),IF(AR90=AR$17,TRUE())),"!Y",IF(AND(NOT(ISERROR(FIND("!n",$A90))),IF(AR90=AR$18,TRUE())),"!N",IF(AND(NOT(ISERROR(FIND("!d",$A90))),IF(AR90=AR$19,TRUE())),"!D",IF(AND(NOT(ISERROR(FIND("d-",$A90))),IF(AR90&lt;&gt;AR89,TRUE())),"!-",IF(OR(AND($A90=$A89,AR90=AR89),AND($A90=$A88,AR90=AR88),AND($A90=$A87,AR90=AR87),AND($A90=$A86,AR90=AR86),AND($A90=$A85,AR90=AR85),AND($A90=$A84,AR90=AR84),AND($A90=$A83,AR90=AR83),AND($A90=$A82,AR90=AR82),AND($A90=$A81,AR90=AR81),AND($A90=$A80,AR90=AR80),AND($A90=$A79,AR90=AR79),AND($A90=$A78,AR90=AR78),AND($A90=$A77,AR90=AR77)),"!+",""))))))),"")))," ")</f>
        <v/>
      </c>
      <c r="AT90" s="101" t="s">
        <v>1046</v>
      </c>
      <c r="AU90" s="47" t="str">
        <f aca="false">IF(OR(AU$6="No",ISERROR(FIND("&amp;",AT90)),ISERROR(FIND("_",$A90)))," ",LOWER(MID(AT90,FIND("&amp;",AT90)+1,1)))</f>
        <v>к</v>
      </c>
      <c r="AV90" s="61" t="str">
        <f aca="false">IF(LEN(TRIM($B90)),IF(LEN(TRIM(AT90))=0,"!!",IF(ISERROR(AND(FIND("&amp;",AT90),FIND("Yes",AU$6),FIND("_",$A90))),IF(AU$6="Yes",IF(ISERROR(IF(AND(LEN(TRIM(AU90))=0,AU$6="Yes",FIND("_",$A90)),"!&amp;")="!&amp;")," ","!&amp;"),IF(ISERROR(IF(AND(FIND("&amp;",AT90),AU$6="No",FIND("_",$A90)),"!&amp;")="!&amp;")," ","!&amp;")),IF(LEN(TRIM(AU90)),IF(AND(NOT(ISERROR(FIND("!o",$A90))),IF(AU90=AU$15,TRUE())),"!O",IF(AND(NOT(ISERROR(FIND("!c",$A90))),IF(AU90=AU$16,TRUE())),"!C",IF(AND(NOT(ISERROR(FIND("!y",$A90))),IF(AU90=AU$17,TRUE())),"!Y",IF(AND(NOT(ISERROR(FIND("!n",$A90))),IF(AU90=AU$18,TRUE())),"!N",IF(AND(NOT(ISERROR(FIND("!d",$A90))),IF(AU90=AU$19,TRUE())),"!D",IF(AND(NOT(ISERROR(FIND("d-",$A90))),IF(AU90&lt;&gt;AU89,TRUE())),"!-",IF(OR(AND($A90=$A89,AU90=AU89),AND($A90=$A88,AU90=AU88),AND($A90=$A87,AU90=AU87),AND($A90=$A86,AU90=AU86),AND($A90=$A85,AU90=AU85),AND($A90=$A84,AU90=AU84),AND($A90=$A83,AU90=AU83),AND($A90=$A82,AU90=AU82),AND($A90=$A81,AU90=AU81),AND($A90=$A80,AU90=AU80),AND($A90=$A79,AU90=AU79),AND($A90=$A78,AU90=AU78),AND($A90=$A77,AU90=AU77)),"!+",""))))))),"")))," ")</f>
        <v/>
      </c>
      <c r="AW90" s="96" t="s">
        <v>1047</v>
      </c>
      <c r="AX90" s="47" t="str">
        <f aca="false">IF(OR(AX$6="No",ISERROR(FIND("&amp;",AW90)),ISERROR(FIND("_",$A90)))," ",LOWER(MID(AW90,FIND("&amp;",AW90)+1,1)))</f>
        <v>o</v>
      </c>
      <c r="AY90" s="61" t="str">
        <f aca="false">IF(LEN(TRIM($B90)),IF(LEN(TRIM(AW90))=0,"!!",IF(ISERROR(AND(FIND("&amp;",AW90),FIND("Yes",AX$6),FIND("_",$A90))),IF(AX$6="Yes",IF(ISERROR(IF(AND(LEN(TRIM(AX90))=0,AX$6="Yes",FIND("_",$A90)),"!&amp;")="!&amp;")," ","!&amp;"),IF(ISERROR(IF(AND(FIND("&amp;",AW90),AX$6="No",FIND("_",$A90)),"!&amp;")="!&amp;")," ","!&amp;")),IF(LEN(TRIM(AX90)),IF(AND(NOT(ISERROR(FIND("!o",$A90))),IF(AX90=AX$15,TRUE())),"!O",IF(AND(NOT(ISERROR(FIND("!c",$A90))),IF(AX90=AX$16,TRUE())),"!C",IF(AND(NOT(ISERROR(FIND("!y",$A90))),IF(AX90=AX$17,TRUE())),"!Y",IF(AND(NOT(ISERROR(FIND("!n",$A90))),IF(AX90=AX$18,TRUE())),"!N",IF(AND(NOT(ISERROR(FIND("!d",$A90))),IF(AX90=AX$19,TRUE())),"!D",IF(AND(NOT(ISERROR(FIND("d-",$A90))),IF(AX90&lt;&gt;AX89,TRUE())),"!-",IF(OR(AND($A90=$A89,AX90=AX89),AND($A90=$A88,AX90=AX88),AND($A90=$A87,AX90=AX87),AND($A90=$A86,AX90=AX86),AND($A90=$A85,AX90=AX85),AND($A90=$A84,AX90=AX84),AND($A90=$A83,AX90=AX83),AND($A90=$A82,AX90=AX82),AND($A90=$A81,AX90=AX81),AND($A90=$A80,AX90=AX80),AND($A90=$A79,AX90=AX79),AND($A90=$A78,AX90=AX78),AND($A90=$A77,AX90=AX77)),"!+",""))))))),"")))," ")</f>
        <v>!O</v>
      </c>
      <c r="AZ90" s="96" t="str">
        <f aca="false">SUBSTITUTE($D90,"&amp;","")</f>
        <v>Auto-copy on keyboard navigation</v>
      </c>
      <c r="BA90" s="47" t="str">
        <f aca="false">IF(OR(BA$6="No",ISERROR(FIND("&amp;",AZ90)),ISERROR(FIND("_",$A90)))," ",LOWER(MID(AZ90,FIND("&amp;",AZ90)+1,1)))</f>
        <v> </v>
      </c>
      <c r="BB90" s="61" t="str">
        <f aca="false">IF(LEN(TRIM($B90)),IF(LEN(TRIM(AZ90))=0,"!!",IF(ISERROR(AND(FIND("&amp;",AZ90),FIND("Yes",BA$6),FIND("_",$A90))),IF(BA$6="Yes",IF(ISERROR(IF(AND(LEN(TRIM(BA90))=0,BA$6="Yes",FIND("_",$A90)),"!&amp;")="!&amp;")," ","!&amp;"),IF(ISERROR(IF(AND(FIND("&amp;",AZ90),BA$6="No",FIND("_",$A90)),"!&amp;")="!&amp;")," ","!&amp;")),IF(LEN(TRIM(BA90)),IF(AND(NOT(ISERROR(FIND("!o",$A90))),IF(BA90=BA$15,TRUE())),"!O",IF(AND(NOT(ISERROR(FIND("!c",$A90))),IF(BA90=BA$16,TRUE())),"!C",IF(AND(NOT(ISERROR(FIND("!y",$A90))),IF(BA90=BA$17,TRUE())),"!Y",IF(AND(NOT(ISERROR(FIND("!n",$A90))),IF(BA90=BA$18,TRUE())),"!N",IF(AND(NOT(ISERROR(FIND("!d",$A90))),IF(BA90=BA$19,TRUE())),"!D",IF(AND(NOT(ISERROR(FIND("d-",$A90))),IF(BA90&lt;&gt;BA89,TRUE())),"!-",IF(OR(AND($A90=$A89,BA90=BA89),AND($A90=$A88,BA90=BA88),AND($A90=$A87,BA90=BA87),AND($A90=$A86,BA90=BA86),AND($A90=$A85,BA90=BA85),AND($A90=$A84,BA90=BA84),AND($A90=$A83,BA90=BA83),AND($A90=$A82,BA90=BA82),AND($A90=$A81,BA90=BA81),AND($A90=$A80,BA90=BA80),AND($A90=$A79,BA90=BA79),AND($A90=$A78,BA90=BA78),AND($A90=$A77,BA90=BA77)),"!+",""))))))),"")))," ")</f>
        <v>!&amp;</v>
      </c>
    </row>
    <row collapsed="false" customFormat="false" customHeight="true" hidden="false" ht="12.75" outlineLevel="0" r="91">
      <c r="A91" s="47" t="s">
        <v>1030</v>
      </c>
      <c r="B91" s="41" t="s">
        <v>133</v>
      </c>
      <c r="C91" s="50" t="s">
        <v>1048</v>
      </c>
      <c r="D91" s="96" t="s">
        <v>1049</v>
      </c>
      <c r="E91" s="47" t="str">
        <f aca="false">IF(OR(E$6="No",ISERROR(FIND("&amp;",D91)),ISERROR(FIND("_",$A91)))," ",LOWER(MID(D91,FIND("&amp;",D91)+1,1)))</f>
        <v>s</v>
      </c>
      <c r="F91" s="61" t="str">
        <f aca="false">IF(LEN(TRIM($B91)),IF(LEN(TRIM(D91))=0,"!!",IF(ISERROR(AND(FIND("&amp;",D91),FIND("Yes",E$6),FIND("_",$A91))),IF(E$6="Yes",IF(ISERROR(IF(AND(LEN(TRIM(E91))=0,E$6="Yes",FIND("_",$A91)),"!&amp;")="!&amp;")," ","!&amp;"),IF(ISERROR(IF(AND(FIND("&amp;",D91),E$6="No",FIND("_",$A91)),"!&amp;")="!&amp;")," ","!&amp;")),IF(LEN(TRIM(E91)),IF(AND(NOT(ISERROR(FIND("!o",$A91))),IF(E91=E$15,TRUE())),"!O",IF(AND(NOT(ISERROR(FIND("!c",$A91))),IF(E91=E$16,TRUE())),"!C",IF(AND(NOT(ISERROR(FIND("!y",$A91))),IF(E91=E$17,TRUE())),"!Y",IF(AND(NOT(ISERROR(FIND("!n",$A91))),IF(E91=E$18,TRUE())),"!N",IF(AND(NOT(ISERROR(FIND("!d",$A91))),IF(E91=E$19,TRUE())),"!D",IF(AND(NOT(ISERROR(FIND("d-",$A91))),IF(E91&lt;&gt;E90,TRUE())),"!-",IF(OR(AND($A91=$A90,E91=E90),AND($A91=$A89,E91=E89),AND($A91=$A88,E91=E88),AND($A91=$A87,E91=E87),AND($A91=$A86,E91=E86),AND($A91=$A85,E91=E85),AND($A91=$A84,E91=E84),AND($A91=$A83,E91=E83),AND($A91=$A82,E91=E82),AND($A91=$A81,E91=E81),AND($A91=$A80,E91=E80),AND($A91=$A79,E91=E79),AND($A91=$A78,E91=E78)),"!+",""))))))),"")))," ")</f>
        <v/>
      </c>
      <c r="G91" s="96" t="s">
        <v>1050</v>
      </c>
      <c r="H91" s="47" t="str">
        <f aca="false">IF(OR(H$6="No",ISERROR(FIND("&amp;",G91)),ISERROR(FIND("_",$A91)))," ",LOWER(MID(G91,FIND("&amp;",G91)+1,1)))</f>
        <v>l</v>
      </c>
      <c r="I91" s="61" t="str">
        <f aca="false">IF(LEN(TRIM($B91)),IF(LEN(TRIM(G91))=0,"!!",IF(ISERROR(AND(FIND("&amp;",G91),FIND("Yes",H$6),FIND("_",$A91))),IF(H$6="Yes",IF(ISERROR(IF(AND(LEN(TRIM(H91))=0,H$6="Yes",FIND("_",$A91)),"!&amp;")="!&amp;")," ","!&amp;"),IF(ISERROR(IF(AND(FIND("&amp;",G91),H$6="No",FIND("_",$A91)),"!&amp;")="!&amp;")," ","!&amp;")),IF(LEN(TRIM(H91)),IF(AND(NOT(ISERROR(FIND("!o",$A91))),IF(H91=H$15,TRUE())),"!O",IF(AND(NOT(ISERROR(FIND("!c",$A91))),IF(H91=H$16,TRUE())),"!C",IF(AND(NOT(ISERROR(FIND("!y",$A91))),IF(H91=H$17,TRUE())),"!Y",IF(AND(NOT(ISERROR(FIND("!n",$A91))),IF(H91=H$18,TRUE())),"!N",IF(AND(NOT(ISERROR(FIND("!d",$A91))),IF(H91=H$19,TRUE())),"!D",IF(AND(NOT(ISERROR(FIND("d-",$A91))),IF(H91&lt;&gt;H90,TRUE())),"!-",IF(OR(AND($A91=$A90,H91=H90),AND($A91=$A89,H91=H89),AND($A91=$A88,H91=H88),AND($A91=$A87,H91=H87),AND($A91=$A86,H91=H86),AND($A91=$A85,H91=H85),AND($A91=$A84,H91=H84),AND($A91=$A83,H91=H83),AND($A91=$A82,H91=H82),AND($A91=$A81,H91=H81),AND($A91=$A80,H91=H80),AND($A91=$A79,H91=H79),AND($A91=$A78,H91=H78)),"!+",""))))))),"")))," ")</f>
        <v/>
      </c>
      <c r="J91" s="97" t="s">
        <v>1051</v>
      </c>
      <c r="K91" s="47" t="str">
        <f aca="false">IF(OR(K$6="No",ISERROR(FIND("&amp;",J91)),ISERROR(FIND("_",$A91)))," ",LOWER(MID(J91,FIND("&amp;",J91)+1,1)))</f>
        <v>a</v>
      </c>
      <c r="L91" s="61" t="str">
        <f aca="false">IF(LEN(TRIM($B91)),IF(LEN(TRIM(J91))=0,"!!",IF(ISERROR(AND(FIND("&amp;",J91),FIND("Yes",K$6),FIND("_",$A91))),IF(K$6="Yes",IF(ISERROR(IF(AND(LEN(TRIM(K91))=0,K$6="Yes",FIND("_",$A91)),"!&amp;")="!&amp;")," ","!&amp;"),IF(ISERROR(IF(AND(FIND("&amp;",J91),K$6="No",FIND("_",$A91)),"!&amp;")="!&amp;")," ","!&amp;")),IF(LEN(TRIM(K91)),IF(AND(NOT(ISERROR(FIND("!o",$A91))),IF(K91=K$15,TRUE())),"!O",IF(AND(NOT(ISERROR(FIND("!c",$A91))),IF(K91=K$16,TRUE())),"!C",IF(AND(NOT(ISERROR(FIND("!y",$A91))),IF(K91=K$17,TRUE())),"!Y",IF(AND(NOT(ISERROR(FIND("!n",$A91))),IF(K91=K$18,TRUE())),"!N",IF(AND(NOT(ISERROR(FIND("!d",$A91))),IF(K91=K$19,TRUE())),"!D",IF(AND(NOT(ISERROR(FIND("d-",$A91))),IF(K91&lt;&gt;K90,TRUE())),"!-",IF(OR(AND($A91=$A90,K91=K90),AND($A91=$A89,K91=K89),AND($A91=$A88,K91=K88),AND($A91=$A87,K91=K87),AND($A91=$A86,K91=K86),AND($A91=$A85,K91=K85),AND($A91=$A84,K91=K84),AND($A91=$A83,K91=K83),AND($A91=$A82,K91=K82),AND($A91=$A81,K91=K81),AND($A91=$A80,K91=K80),AND($A91=$A79,K91=K79),AND($A91=$A78,K91=K78)),"!+",""))))))),"")))," ")</f>
        <v/>
      </c>
      <c r="M91" s="96" t="s">
        <v>1052</v>
      </c>
      <c r="N91" s="47" t="str">
        <f aca="false">IF(OR(N$6="No",ISERROR(FIND("&amp;",M91)),ISERROR(FIND("_",$A91)))," ",LOWER(MID(M91,FIND("&amp;",M91)+1,1)))</f>
        <v>s</v>
      </c>
      <c r="O91" s="61" t="str">
        <f aca="false">IF(LEN(TRIM($B91)),IF(LEN(TRIM(M91))=0,"!!",IF(ISERROR(AND(FIND("&amp;",M91),FIND("Yes",N$6),FIND("_",$A91))),IF(N$6="Yes",IF(ISERROR(IF(AND(LEN(TRIM(N91))=0,N$6="Yes",FIND("_",$A91)),"!&amp;")="!&amp;")," ","!&amp;"),IF(ISERROR(IF(AND(FIND("&amp;",M91),N$6="No",FIND("_",$A91)),"!&amp;")="!&amp;")," ","!&amp;")),IF(LEN(TRIM(N91)),IF(AND(NOT(ISERROR(FIND("!o",$A91))),IF(N91=N$15,TRUE())),"!O",IF(AND(NOT(ISERROR(FIND("!c",$A91))),IF(N91=N$16,TRUE())),"!C",IF(AND(NOT(ISERROR(FIND("!y",$A91))),IF(N91=N$17,TRUE())),"!Y",IF(AND(NOT(ISERROR(FIND("!n",$A91))),IF(N91=N$18,TRUE())),"!N",IF(AND(NOT(ISERROR(FIND("!d",$A91))),IF(N91=N$19,TRUE())),"!D",IF(AND(NOT(ISERROR(FIND("d-",$A91))),IF(N91&lt;&gt;N90,TRUE())),"!-",IF(OR(AND($A91=$A90,N91=N90),AND($A91=$A89,N91=N89),AND($A91=$A88,N91=N88),AND($A91=$A87,N91=N87),AND($A91=$A86,N91=N86),AND($A91=$A85,N91=N85),AND($A91=$A84,N91=N84),AND($A91=$A83,N91=N83),AND($A91=$A82,N91=N82),AND($A91=$A81,N91=N81),AND($A91=$A80,N91=N80),AND($A91=$A79,N91=N79),AND($A91=$A78,N91=N78)),"!+",""))))))),"")))," ")</f>
        <v/>
      </c>
      <c r="P91" s="96" t="s">
        <v>1053</v>
      </c>
      <c r="Q91" s="47" t="str">
        <f aca="false">IF(OR(Q$6="No",ISERROR(FIND("&amp;",P91)),ISERROR(FIND("_",$A91)))," ",LOWER(MID(P91,FIND("&amp;",P91)+1,1)))</f>
        <v>u</v>
      </c>
      <c r="R91" s="61" t="str">
        <f aca="false">IF(LEN(TRIM($B91)),IF(LEN(TRIM(P91))=0,"!!",IF(ISERROR(AND(FIND("&amp;",P91),FIND("Yes",Q$6),FIND("_",$A91))),IF(Q$6="Yes",IF(ISERROR(IF(AND(LEN(TRIM(Q91))=0,Q$6="Yes",FIND("_",$A91)),"!&amp;")="!&amp;")," ","!&amp;"),IF(ISERROR(IF(AND(FIND("&amp;",P91),Q$6="No",FIND("_",$A91)),"!&amp;")="!&amp;")," ","!&amp;")),IF(LEN(TRIM(Q91)),IF(AND(NOT(ISERROR(FIND("!o",$A91))),IF(Q91=Q$15,TRUE())),"!O",IF(AND(NOT(ISERROR(FIND("!c",$A91))),IF(Q91=Q$16,TRUE())),"!C",IF(AND(NOT(ISERROR(FIND("!y",$A91))),IF(Q91=Q$17,TRUE())),"!Y",IF(AND(NOT(ISERROR(FIND("!n",$A91))),IF(Q91=Q$18,TRUE())),"!N",IF(AND(NOT(ISERROR(FIND("!d",$A91))),IF(Q91=Q$19,TRUE())),"!D",IF(AND(NOT(ISERROR(FIND("d-",$A91))),IF(Q91&lt;&gt;Q90,TRUE())),"!-",IF(OR(AND($A91=$A90,Q91=Q90),AND($A91=$A89,Q91=Q89),AND($A91=$A88,Q91=Q88),AND($A91=$A87,Q91=Q87),AND($A91=$A86,Q91=Q86),AND($A91=$A85,Q91=Q85),AND($A91=$A84,Q91=Q84),AND($A91=$A83,Q91=Q83),AND($A91=$A82,Q91=Q82),AND($A91=$A81,Q91=Q81),AND($A91=$A80,Q91=Q80),AND($A91=$A79,Q91=Q79),AND($A91=$A78,Q91=Q78)),"!+",""))))))),"")))," ")</f>
        <v/>
      </c>
      <c r="S91" s="96" t="s">
        <v>1054</v>
      </c>
      <c r="T91" s="47" t="str">
        <f aca="false">IF(OR(T$6="No",ISERROR(FIND("&amp;",S91)),ISERROR(FIND("_",$A91)))," ",LOWER(MID(S91,FIND("&amp;",S91)+1,1)))</f>
        <v>z</v>
      </c>
      <c r="U91" s="61" t="str">
        <f aca="false">IF(LEN(TRIM($B91)),IF(LEN(TRIM(S91))=0,"!!",IF(ISERROR(AND(FIND("&amp;",S91),FIND("Yes",T$6),FIND("_",$A91))),IF(T$6="Yes",IF(ISERROR(IF(AND(LEN(TRIM(T91))=0,T$6="Yes",FIND("_",$A91)),"!&amp;")="!&amp;")," ","!&amp;"),IF(ISERROR(IF(AND(FIND("&amp;",S91),T$6="No",FIND("_",$A91)),"!&amp;")="!&amp;")," ","!&amp;")),IF(LEN(TRIM(T91)),IF(AND(NOT(ISERROR(FIND("!o",$A91))),IF(T91=T$15,TRUE())),"!O",IF(AND(NOT(ISERROR(FIND("!c",$A91))),IF(T91=T$16,TRUE())),"!C",IF(AND(NOT(ISERROR(FIND("!y",$A91))),IF(T91=T$17,TRUE())),"!Y",IF(AND(NOT(ISERROR(FIND("!n",$A91))),IF(T91=T$18,TRUE())),"!N",IF(AND(NOT(ISERROR(FIND("!d",$A91))),IF(T91=T$19,TRUE())),"!D",IF(AND(NOT(ISERROR(FIND("d-",$A91))),IF(T91&lt;&gt;T90,TRUE())),"!-",IF(OR(AND($A91=$A90,T91=T90),AND($A91=$A89,T91=T89),AND($A91=$A88,T91=T88),AND($A91=$A87,T91=T87),AND($A91=$A86,T91=T86),AND($A91=$A85,T91=T85),AND($A91=$A84,T91=T84),AND($A91=$A83,T91=T83),AND($A91=$A82,T91=T82),AND($A91=$A81,T91=T81),AND($A91=$A80,T91=T80),AND($A91=$A79,T91=T79),AND($A91=$A78,T91=T78)),"!+",""))))))),"")))," ")</f>
        <v/>
      </c>
      <c r="V91" s="96" t="s">
        <v>1055</v>
      </c>
      <c r="W91" s="47" t="str">
        <f aca="false">IF(OR(W$6="No",ISERROR(FIND("&amp;",V91)),ISERROR(FIND("_",$A91)))," ",LOWER(MID(V91,FIND("&amp;",V91)+1,1)))</f>
        <v>a</v>
      </c>
      <c r="X91" s="61" t="str">
        <f aca="false">IF(LEN(TRIM($B91)),IF(LEN(TRIM(V91))=0,"!!",IF(ISERROR(AND(FIND("&amp;",V91),FIND("Yes",W$6),FIND("_",$A91))),IF(W$6="Yes",IF(ISERROR(IF(AND(LEN(TRIM(W91))=0,W$6="Yes",FIND("_",$A91)),"!&amp;")="!&amp;")," ","!&amp;"),IF(ISERROR(IF(AND(FIND("&amp;",V91),W$6="No",FIND("_",$A91)),"!&amp;")="!&amp;")," ","!&amp;")),IF(LEN(TRIM(W91)),IF(AND(NOT(ISERROR(FIND("!o",$A91))),IF(W91=W$15,TRUE())),"!O",IF(AND(NOT(ISERROR(FIND("!c",$A91))),IF(W91=W$16,TRUE())),"!C",IF(AND(NOT(ISERROR(FIND("!y",$A91))),IF(W91=W$17,TRUE())),"!Y",IF(AND(NOT(ISERROR(FIND("!n",$A91))),IF(W91=W$18,TRUE())),"!N",IF(AND(NOT(ISERROR(FIND("!d",$A91))),IF(W91=W$19,TRUE())),"!D",IF(AND(NOT(ISERROR(FIND("d-",$A91))),IF(W91&lt;&gt;W90,TRUE())),"!-",IF(OR(AND($A91=$A90,W91=W90),AND($A91=$A89,W91=W89),AND($A91=$A88,W91=W88),AND($A91=$A87,W91=W87),AND($A91=$A86,W91=W86),AND($A91=$A85,W91=W85),AND($A91=$A84,W91=W84),AND($A91=$A83,W91=W83),AND($A91=$A82,W91=W82),AND($A91=$A81,W91=W81),AND($A91=$A80,W91=W80),AND($A91=$A79,W91=W79),AND($A91=$A78,W91=W78)),"!+",""))))))),"")))," ")</f>
        <v/>
      </c>
      <c r="Y91" s="96" t="s">
        <v>1056</v>
      </c>
      <c r="Z91" s="47" t="str">
        <f aca="false">IF(OR(Z$6="No",ISERROR(FIND("&amp;",Y91)),ISERROR(FIND("_",$A91)))," ",LOWER(MID(Y91,FIND("&amp;",Y91)+1,1)))</f>
        <v>s</v>
      </c>
      <c r="AA91" s="61" t="str">
        <f aca="false">IF(LEN(TRIM($B91)),IF(LEN(TRIM(Y91))=0,"!!",IF(ISERROR(AND(FIND("&amp;",Y91),FIND("Yes",Z$6),FIND("_",$A91))),IF(Z$6="Yes",IF(ISERROR(IF(AND(LEN(TRIM(Z91))=0,Z$6="Yes",FIND("_",$A91)),"!&amp;")="!&amp;")," ","!&amp;"),IF(ISERROR(IF(AND(FIND("&amp;",Y91),Z$6="No",FIND("_",$A91)),"!&amp;")="!&amp;")," ","!&amp;")),IF(LEN(TRIM(Z91)),IF(AND(NOT(ISERROR(FIND("!o",$A91))),IF(Z91=Z$15,TRUE())),"!O",IF(AND(NOT(ISERROR(FIND("!c",$A91))),IF(Z91=Z$16,TRUE())),"!C",IF(AND(NOT(ISERROR(FIND("!y",$A91))),IF(Z91=Z$17,TRUE())),"!Y",IF(AND(NOT(ISERROR(FIND("!n",$A91))),IF(Z91=Z$18,TRUE())),"!N",IF(AND(NOT(ISERROR(FIND("!d",$A91))),IF(Z91=Z$19,TRUE())),"!D",IF(AND(NOT(ISERROR(FIND("d-",$A91))),IF(Z91&lt;&gt;Z90,TRUE())),"!-",IF(OR(AND($A91=$A90,Z91=Z90),AND($A91=$A89,Z91=Z89),AND($A91=$A88,Z91=Z88),AND($A91=$A87,Z91=Z87),AND($A91=$A86,Z91=Z86),AND($A91=$A85,Z91=Z85),AND($A91=$A84,Z91=Z84),AND($A91=$A83,Z91=Z83),AND($A91=$A82,Z91=Z82),AND($A91=$A81,Z91=Z81),AND($A91=$A80,Z91=Z80),AND($A91=$A79,Z91=Z79),AND($A91=$A78,Z91=Z78)),"!+",""))))))),"")))," ")</f>
        <v/>
      </c>
      <c r="AB91" s="98" t="s">
        <v>1057</v>
      </c>
      <c r="AC91" s="47" t="str">
        <f aca="false">IF(OR(AC$6="No",ISERROR(FIND("&amp;",AB91)),ISERROR(FIND("_",$A91)))," ",LOWER(MID(AB91,FIND("&amp;",AB91)+1,1)))</f>
        <v> </v>
      </c>
      <c r="AD91" s="61" t="str">
        <f aca="false">IF(LEN(TRIM($B91)),IF(LEN(TRIM(AB91))=0,"!!",IF(ISERROR(AND(FIND("&amp;",AB91),FIND("Yes",AC$6),FIND("_",$A91))),IF(AC$6="Yes",IF(ISERROR(IF(AND(LEN(TRIM(AC91))=0,AC$6="Yes",FIND("_",$A91)),"!&amp;")="!&amp;")," ","!&amp;"),IF(ISERROR(IF(AND(FIND("&amp;",AB91),AC$6="No",FIND("_",$A91)),"!&amp;")="!&amp;")," ","!&amp;")),IF(LEN(TRIM(AC91)),IF(AND(NOT(ISERROR(FIND("!o",$A91))),IF(AC91=AC$15,TRUE())),"!O",IF(AND(NOT(ISERROR(FIND("!c",$A91))),IF(AC91=AC$16,TRUE())),"!C",IF(AND(NOT(ISERROR(FIND("!y",$A91))),IF(AC91=AC$17,TRUE())),"!Y",IF(AND(NOT(ISERROR(FIND("!n",$A91))),IF(AC91=AC$18,TRUE())),"!N",IF(AND(NOT(ISERROR(FIND("!d",$A91))),IF(AC91=AC$19,TRUE())),"!D",IF(AND(NOT(ISERROR(FIND("d-",$A91))),IF(AC91&lt;&gt;AC90,TRUE())),"!-",IF(OR(AND($A91=$A90,AC91=AC90),AND($A91=$A89,AC91=AC89),AND($A91=$A88,AC91=AC88),AND($A91=$A87,AC91=AC87),AND($A91=$A86,AC91=AC86),AND($A91=$A85,AC91=AC85),AND($A91=$A84,AC91=AC84),AND($A91=$A83,AC91=AC83),AND($A91=$A82,AC91=AC82),AND($A91=$A81,AC91=AC81),AND($A91=$A80,AC91=AC80),AND($A91=$A79,AC91=AC79),AND($A91=$A78,AC91=AC78)),"!+",""))))))),"")))," ")</f>
        <v> </v>
      </c>
      <c r="AE91" s="99" t="s">
        <v>1058</v>
      </c>
      <c r="AF91" s="47" t="str">
        <f aca="false">IF(OR(AF$6="No",ISERROR(FIND("&amp;",AE91)),ISERROR(FIND("_",$A91)))," ",LOWER(MID(AE91,FIND("&amp;",AE91)+1,1)))</f>
        <v>s</v>
      </c>
      <c r="AG91" s="61" t="str">
        <f aca="false">IF(LEN(TRIM($B91)),IF(LEN(TRIM(AE91))=0,"!!",IF(ISERROR(AND(FIND("&amp;",AE91),FIND("Yes",AF$6),FIND("_",$A91))),IF(AF$6="Yes",IF(ISERROR(IF(AND(LEN(TRIM(AF91))=0,AF$6="Yes",FIND("_",$A91)),"!&amp;")="!&amp;")," ","!&amp;"),IF(ISERROR(IF(AND(FIND("&amp;",AE91),AF$6="No",FIND("_",$A91)),"!&amp;")="!&amp;")," ","!&amp;")),IF(LEN(TRIM(AF91)),IF(AND(NOT(ISERROR(FIND("!o",$A91))),IF(AF91=AF$15,TRUE())),"!O",IF(AND(NOT(ISERROR(FIND("!c",$A91))),IF(AF91=AF$16,TRUE())),"!C",IF(AND(NOT(ISERROR(FIND("!y",$A91))),IF(AF91=AF$17,TRUE())),"!Y",IF(AND(NOT(ISERROR(FIND("!n",$A91))),IF(AF91=AF$18,TRUE())),"!N",IF(AND(NOT(ISERROR(FIND("!d",$A91))),IF(AF91=AF$19,TRUE())),"!D",IF(AND(NOT(ISERROR(FIND("d-",$A91))),IF(AF91&lt;&gt;AF90,TRUE())),"!-",IF(OR(AND($A91=$A90,AF91=AF90),AND($A91=$A89,AF91=AF89),AND($A91=$A88,AF91=AF88),AND($A91=$A87,AF91=AF87),AND($A91=$A86,AF91=AF86),AND($A91=$A85,AF91=AF85),AND($A91=$A84,AF91=AF84),AND($A91=$A83,AF91=AF83),AND($A91=$A82,AF91=AF82),AND($A91=$A81,AF91=AF81),AND($A91=$A80,AF91=AF80),AND($A91=$A79,AF91=AF79),AND($A91=$A78,AF91=AF78)),"!+",""))))))),"")))," ")</f>
        <v/>
      </c>
      <c r="AH91" s="102" t="s">
        <v>1059</v>
      </c>
      <c r="AI91" s="47" t="str">
        <f aca="false">IF(OR(AI$6="No",ISERROR(FIND("&amp;",AH91)),ISERROR(FIND("_",$A91)))," ",LOWER(MID(AH91,FIND("&amp;",AH91)+1,1)))</f>
        <v>s</v>
      </c>
      <c r="AJ91" s="61" t="str">
        <f aca="false">IF(LEN(TRIM($B91)),IF(LEN(TRIM(AH91))=0,"!!",IF(ISERROR(AND(FIND("&amp;",AH91),FIND("Yes",AI$6),FIND("_",$A91))),IF(AI$6="Yes",IF(ISERROR(IF(AND(LEN(TRIM(AI91))=0,AI$6="Yes",FIND("_",$A91)),"!&amp;")="!&amp;")," ","!&amp;"),IF(ISERROR(IF(AND(FIND("&amp;",AH91),AI$6="No",FIND("_",$A91)),"!&amp;")="!&amp;")," ","!&amp;")),IF(LEN(TRIM(AI91)),IF(AND(NOT(ISERROR(FIND("!o",$A91))),IF(AI91=AI$15,TRUE())),"!O",IF(AND(NOT(ISERROR(FIND("!c",$A91))),IF(AI91=AI$16,TRUE())),"!C",IF(AND(NOT(ISERROR(FIND("!y",$A91))),IF(AI91=AI$17,TRUE())),"!Y",IF(AND(NOT(ISERROR(FIND("!n",$A91))),IF(AI91=AI$18,TRUE())),"!N",IF(AND(NOT(ISERROR(FIND("!d",$A91))),IF(AI91=AI$19,TRUE())),"!D",IF(AND(NOT(ISERROR(FIND("d-",$A91))),IF(AI91&lt;&gt;AI90,TRUE())),"!-",IF(OR(AND($A91=$A90,AI91=AI90),AND($A91=$A89,AI91=AI89),AND($A91=$A88,AI91=AI88),AND($A91=$A87,AI91=AI87),AND($A91=$A86,AI91=AI86),AND($A91=$A85,AI91=AI85),AND($A91=$A84,AI91=AI84),AND($A91=$A83,AI91=AI83),AND($A91=$A82,AI91=AI82),AND($A91=$A81,AI91=AI81),AND($A91=$A80,AI91=AI80),AND($A91=$A79,AI91=AI79),AND($A91=$A78,AI91=AI78)),"!+",""))))))),"")))," ")</f>
        <v/>
      </c>
      <c r="AK91" s="103" t="s">
        <v>1060</v>
      </c>
      <c r="AL91" s="47" t="str">
        <f aca="false">IF(OR(AL$6="No",ISERROR(FIND("&amp;",AK91)),ISERROR(FIND("_",$A91)))," ",LOWER(MID(AK91,FIND("&amp;",AK91)+1,1)))</f>
        <v> </v>
      </c>
      <c r="AM91" s="61" t="str">
        <f aca="false">IF(LEN(TRIM($B91)),IF(LEN(TRIM(AK91))=0,"!!",IF(ISERROR(AND(FIND("&amp;",AK91),FIND("Yes",AL$6),FIND("_",$A91))),IF(AL$6="Yes",IF(ISERROR(IF(AND(LEN(TRIM(AL91))=0,AL$6="Yes",FIND("_",$A91)),"!&amp;")="!&amp;")," ","!&amp;"),IF(ISERROR(IF(AND(FIND("&amp;",AK91),AL$6="No",FIND("_",$A91)),"!&amp;")="!&amp;")," ","!&amp;")),IF(LEN(TRIM(AL91)),IF(AND(NOT(ISERROR(FIND("!o",$A91))),IF(AL91=AL$15,TRUE())),"!O",IF(AND(NOT(ISERROR(FIND("!c",$A91))),IF(AL91=AL$16,TRUE())),"!C",IF(AND(NOT(ISERROR(FIND("!y",$A91))),IF(AL91=AL$17,TRUE())),"!Y",IF(AND(NOT(ISERROR(FIND("!n",$A91))),IF(AL91=AL$18,TRUE())),"!N",IF(AND(NOT(ISERROR(FIND("!d",$A91))),IF(AL91=AL$19,TRUE())),"!D",IF(AND(NOT(ISERROR(FIND("d-",$A91))),IF(AL91&lt;&gt;AL90,TRUE())),"!-",IF(OR(AND($A91=$A90,AL91=AL90),AND($A91=$A89,AL91=AL89),AND($A91=$A88,AL91=AL88),AND($A91=$A87,AL91=AL87),AND($A91=$A86,AL91=AL86),AND($A91=$A85,AL91=AL85),AND($A91=$A84,AL91=AL84),AND($A91=$A83,AL91=AL83),AND($A91=$A82,AL91=AL82),AND($A91=$A81,AL91=AL81),AND($A91=$A80,AL91=AL80),AND($A91=$A79,AL91=AL79),AND($A91=$A78,AL91=AL78)),"!+",""))))))),"")))," ")</f>
        <v> </v>
      </c>
      <c r="AN91" s="96" t="s">
        <v>1061</v>
      </c>
      <c r="AO91" s="47" t="str">
        <f aca="false">IF(OR(AO$6="No",ISERROR(FIND("&amp;",AN91)),ISERROR(FIND("_",$A91)))," ",LOWER(MID(AN91,FIND("&amp;",AN91)+1,1)))</f>
        <v>s</v>
      </c>
      <c r="AP91" s="61" t="str">
        <f aca="false">IF(LEN(TRIM($B91)),IF(LEN(TRIM(AN91))=0,"!!",IF(ISERROR(AND(FIND("&amp;",AN91),FIND("Yes",AO$6),FIND("_",$A91))),IF(AO$6="Yes",IF(ISERROR(IF(AND(LEN(TRIM(AO91))=0,AO$6="Yes",FIND("_",$A91)),"!&amp;")="!&amp;")," ","!&amp;"),IF(ISERROR(IF(AND(FIND("&amp;",AN91),AO$6="No",FIND("_",$A91)),"!&amp;")="!&amp;")," ","!&amp;")),IF(LEN(TRIM(AO91)),IF(AND(NOT(ISERROR(FIND("!o",$A91))),IF(AO91=AO$15,TRUE())),"!O",IF(AND(NOT(ISERROR(FIND("!c",$A91))),IF(AO91=AO$16,TRUE())),"!C",IF(AND(NOT(ISERROR(FIND("!y",$A91))),IF(AO91=AO$17,TRUE())),"!Y",IF(AND(NOT(ISERROR(FIND("!n",$A91))),IF(AO91=AO$18,TRUE())),"!N",IF(AND(NOT(ISERROR(FIND("!d",$A91))),IF(AO91=AO$19,TRUE())),"!D",IF(AND(NOT(ISERROR(FIND("d-",$A91))),IF(AO91&lt;&gt;AO90,TRUE())),"!-",IF(OR(AND($A91=$A90,AO91=AO90),AND($A91=$A89,AO91=AO89),AND($A91=$A88,AO91=AO88),AND($A91=$A87,AO91=AO87),AND($A91=$A86,AO91=AO86),AND($A91=$A85,AO91=AO85),AND($A91=$A84,AO91=AO84),AND($A91=$A83,AO91=AO83),AND($A91=$A82,AO91=AO82),AND($A91=$A81,AO91=AO81),AND($A91=$A80,AO91=AO80),AND($A91=$A79,AO91=AO79),AND($A91=$A78,AO91=AO78)),"!+",""))))))),"")))," ")</f>
        <v/>
      </c>
      <c r="AQ91" s="96" t="s">
        <v>1062</v>
      </c>
      <c r="AR91" s="47" t="str">
        <f aca="false">IF(OR(AR$6="No",ISERROR(FIND("&amp;",AQ91)),ISERROR(FIND("_",$A91)))," ",LOWER(MID(AQ91,FIND("&amp;",AQ91)+1,1)))</f>
        <v>s</v>
      </c>
      <c r="AS91" s="61" t="str">
        <f aca="false">IF(LEN(TRIM($B91)),IF(LEN(TRIM(AQ91))=0,"!!",IF(ISERROR(AND(FIND("&amp;",AQ91),FIND("Yes",AR$6),FIND("_",$A91))),IF(AR$6="Yes",IF(ISERROR(IF(AND(LEN(TRIM(AR91))=0,AR$6="Yes",FIND("_",$A91)),"!&amp;")="!&amp;")," ","!&amp;"),IF(ISERROR(IF(AND(FIND("&amp;",AQ91),AR$6="No",FIND("_",$A91)),"!&amp;")="!&amp;")," ","!&amp;")),IF(LEN(TRIM(AR91)),IF(AND(NOT(ISERROR(FIND("!o",$A91))),IF(AR91=AR$15,TRUE())),"!O",IF(AND(NOT(ISERROR(FIND("!c",$A91))),IF(AR91=AR$16,TRUE())),"!C",IF(AND(NOT(ISERROR(FIND("!y",$A91))),IF(AR91=AR$17,TRUE())),"!Y",IF(AND(NOT(ISERROR(FIND("!n",$A91))),IF(AR91=AR$18,TRUE())),"!N",IF(AND(NOT(ISERROR(FIND("!d",$A91))),IF(AR91=AR$19,TRUE())),"!D",IF(AND(NOT(ISERROR(FIND("d-",$A91))),IF(AR91&lt;&gt;AR90,TRUE())),"!-",IF(OR(AND($A91=$A90,AR91=AR90),AND($A91=$A89,AR91=AR89),AND($A91=$A88,AR91=AR88),AND($A91=$A87,AR91=AR87),AND($A91=$A86,AR91=AR86),AND($A91=$A85,AR91=AR85),AND($A91=$A84,AR91=AR84),AND($A91=$A83,AR91=AR83),AND($A91=$A82,AR91=AR82),AND($A91=$A81,AR91=AR81),AND($A91=$A80,AR91=AR80),AND($A91=$A79,AR91=AR79),AND($A91=$A78,AR91=AR78)),"!+",""))))))),"")))," ")</f>
        <v/>
      </c>
      <c r="AT91" s="101" t="s">
        <v>1063</v>
      </c>
      <c r="AU91" s="47" t="str">
        <f aca="false">IF(OR(AU$6="No",ISERROR(FIND("&amp;",AT91)),ISERROR(FIND("_",$A91)))," ",LOWER(MID(AT91,FIND("&amp;",AT91)+1,1)))</f>
        <v>с</v>
      </c>
      <c r="AV91" s="61" t="str">
        <f aca="false">IF(LEN(TRIM($B91)),IF(LEN(TRIM(AT91))=0,"!!",IF(ISERROR(AND(FIND("&amp;",AT91),FIND("Yes",AU$6),FIND("_",$A91))),IF(AU$6="Yes",IF(ISERROR(IF(AND(LEN(TRIM(AU91))=0,AU$6="Yes",FIND("_",$A91)),"!&amp;")="!&amp;")," ","!&amp;"),IF(ISERROR(IF(AND(FIND("&amp;",AT91),AU$6="No",FIND("_",$A91)),"!&amp;")="!&amp;")," ","!&amp;")),IF(LEN(TRIM(AU91)),IF(AND(NOT(ISERROR(FIND("!o",$A91))),IF(AU91=AU$15,TRUE())),"!O",IF(AND(NOT(ISERROR(FIND("!c",$A91))),IF(AU91=AU$16,TRUE())),"!C",IF(AND(NOT(ISERROR(FIND("!y",$A91))),IF(AU91=AU$17,TRUE())),"!Y",IF(AND(NOT(ISERROR(FIND("!n",$A91))),IF(AU91=AU$18,TRUE())),"!N",IF(AND(NOT(ISERROR(FIND("!d",$A91))),IF(AU91=AU$19,TRUE())),"!D",IF(AND(NOT(ISERROR(FIND("d-",$A91))),IF(AU91&lt;&gt;AU90,TRUE())),"!-",IF(OR(AND($A91=$A90,AU91=AU90),AND($A91=$A89,AU91=AU89),AND($A91=$A88,AU91=AU88),AND($A91=$A87,AU91=AU87),AND($A91=$A86,AU91=AU86),AND($A91=$A85,AU91=AU85),AND($A91=$A84,AU91=AU84),AND($A91=$A83,AU91=AU83),AND($A91=$A82,AU91=AU82),AND($A91=$A81,AU91=AU81),AND($A91=$A80,AU91=AU80),AND($A91=$A79,AU91=AU79),AND($A91=$A78,AU91=AU78)),"!+",""))))))),"")))," ")</f>
        <v/>
      </c>
      <c r="AW91" s="96" t="s">
        <v>1064</v>
      </c>
      <c r="AX91" s="47" t="str">
        <f aca="false">IF(OR(AX$6="No",ISERROR(FIND("&amp;",AW91)),ISERROR(FIND("_",$A91)))," ",LOWER(MID(AW91,FIND("&amp;",AW91)+1,1)))</f>
        <v>s</v>
      </c>
      <c r="AY91" s="61" t="str">
        <f aca="false">IF(LEN(TRIM($B91)),IF(LEN(TRIM(AW91))=0,"!!",IF(ISERROR(AND(FIND("&amp;",AW91),FIND("Yes",AX$6),FIND("_",$A91))),IF(AX$6="Yes",IF(ISERROR(IF(AND(LEN(TRIM(AX91))=0,AX$6="Yes",FIND("_",$A91)),"!&amp;")="!&amp;")," ","!&amp;"),IF(ISERROR(IF(AND(FIND("&amp;",AW91),AX$6="No",FIND("_",$A91)),"!&amp;")="!&amp;")," ","!&amp;")),IF(LEN(TRIM(AX91)),IF(AND(NOT(ISERROR(FIND("!o",$A91))),IF(AX91=AX$15,TRUE())),"!O",IF(AND(NOT(ISERROR(FIND("!c",$A91))),IF(AX91=AX$16,TRUE())),"!C",IF(AND(NOT(ISERROR(FIND("!y",$A91))),IF(AX91=AX$17,TRUE())),"!Y",IF(AND(NOT(ISERROR(FIND("!n",$A91))),IF(AX91=AX$18,TRUE())),"!N",IF(AND(NOT(ISERROR(FIND("!d",$A91))),IF(AX91=AX$19,TRUE())),"!D",IF(AND(NOT(ISERROR(FIND("d-",$A91))),IF(AX91&lt;&gt;AX90,TRUE())),"!-",IF(OR(AND($A91=$A90,AX91=AX90),AND($A91=$A89,AX91=AX89),AND($A91=$A88,AX91=AX88),AND($A91=$A87,AX91=AX87),AND($A91=$A86,AX91=AX86),AND($A91=$A85,AX91=AX85),AND($A91=$A84,AX91=AX84),AND($A91=$A83,AX91=AX83),AND($A91=$A82,AX91=AX82),AND($A91=$A81,AX91=AX81),AND($A91=$A80,AX91=AX80),AND($A91=$A79,AX91=AX79),AND($A91=$A78,AX91=AX78)),"!+",""))))))),"")))," ")</f>
        <v/>
      </c>
      <c r="AZ91" s="96" t="str">
        <f aca="false">SUBSTITUTE($D91,"&amp;","")</f>
        <v>Auto-save on exit</v>
      </c>
      <c r="BA91" s="47" t="str">
        <f aca="false">IF(OR(BA$6="No",ISERROR(FIND("&amp;",AZ91)),ISERROR(FIND("_",$A91)))," ",LOWER(MID(AZ91,FIND("&amp;",AZ91)+1,1)))</f>
        <v> </v>
      </c>
      <c r="BB91" s="61" t="str">
        <f aca="false">IF(LEN(TRIM($B91)),IF(LEN(TRIM(AZ91))=0,"!!",IF(ISERROR(AND(FIND("&amp;",AZ91),FIND("Yes",BA$6),FIND("_",$A91))),IF(BA$6="Yes",IF(ISERROR(IF(AND(LEN(TRIM(BA91))=0,BA$6="Yes",FIND("_",$A91)),"!&amp;")="!&amp;")," ","!&amp;"),IF(ISERROR(IF(AND(FIND("&amp;",AZ91),BA$6="No",FIND("_",$A91)),"!&amp;")="!&amp;")," ","!&amp;")),IF(LEN(TRIM(BA91)),IF(AND(NOT(ISERROR(FIND("!o",$A91))),IF(BA91=BA$15,TRUE())),"!O",IF(AND(NOT(ISERROR(FIND("!c",$A91))),IF(BA91=BA$16,TRUE())),"!C",IF(AND(NOT(ISERROR(FIND("!y",$A91))),IF(BA91=BA$17,TRUE())),"!Y",IF(AND(NOT(ISERROR(FIND("!n",$A91))),IF(BA91=BA$18,TRUE())),"!N",IF(AND(NOT(ISERROR(FIND("!d",$A91))),IF(BA91=BA$19,TRUE())),"!D",IF(AND(NOT(ISERROR(FIND("d-",$A91))),IF(BA91&lt;&gt;BA90,TRUE())),"!-",IF(OR(AND($A91=$A90,BA91=BA90),AND($A91=$A89,BA91=BA89),AND($A91=$A88,BA91=BA88),AND($A91=$A87,BA91=BA87),AND($A91=$A86,BA91=BA86),AND($A91=$A85,BA91=BA85),AND($A91=$A84,BA91=BA84),AND($A91=$A83,BA91=BA83),AND($A91=$A82,BA91=BA82),AND($A91=$A81,BA91=BA81),AND($A91=$A80,BA91=BA80),AND($A91=$A79,BA91=BA79),AND($A91=$A78,BA91=BA78)),"!+",""))))))),"")))," ")</f>
        <v>!&amp;</v>
      </c>
    </row>
    <row collapsed="false" customFormat="false" customHeight="true" hidden="false" ht="12.75" outlineLevel="0" r="92">
      <c r="A92" s="47" t="s">
        <v>1030</v>
      </c>
      <c r="B92" s="41" t="s">
        <v>133</v>
      </c>
      <c r="C92" s="50" t="s">
        <v>1065</v>
      </c>
      <c r="D92" s="96" t="s">
        <v>1066</v>
      </c>
      <c r="E92" s="47" t="str">
        <f aca="false">IF(OR(E$6="No",ISERROR(FIND("&amp;",D92)),ISERROR(FIND("_",$A92)))," ",LOWER(MID(D92,FIND("&amp;",D92)+1,1)))</f>
        <v>a</v>
      </c>
      <c r="F92" s="61" t="str">
        <f aca="false">IF(LEN(TRIM($B92)),IF(LEN(TRIM(D92))=0,"!!",IF(ISERROR(AND(FIND("&amp;",D92),FIND("Yes",E$6),FIND("_",$A92))),IF(E$6="Yes",IF(ISERROR(IF(AND(LEN(TRIM(E92))=0,E$6="Yes",FIND("_",$A92)),"!&amp;")="!&amp;")," ","!&amp;"),IF(ISERROR(IF(AND(FIND("&amp;",D92),E$6="No",FIND("_",$A92)),"!&amp;")="!&amp;")," ","!&amp;")),IF(LEN(TRIM(E92)),IF(AND(NOT(ISERROR(FIND("!o",$A92))),IF(E92=E$15,TRUE())),"!O",IF(AND(NOT(ISERROR(FIND("!c",$A92))),IF(E92=E$16,TRUE())),"!C",IF(AND(NOT(ISERROR(FIND("!y",$A92))),IF(E92=E$17,TRUE())),"!Y",IF(AND(NOT(ISERROR(FIND("!n",$A92))),IF(E92=E$18,TRUE())),"!N",IF(AND(NOT(ISERROR(FIND("!d",$A92))),IF(E92=E$19,TRUE())),"!D",IF(AND(NOT(ISERROR(FIND("d-",$A92))),IF(E92&lt;&gt;E91,TRUE())),"!-",IF(OR(AND($A92=$A91,E92=E91),AND($A92=$A90,E92=E90),AND($A92=$A89,E92=E89),AND($A92=$A88,E92=E88),AND($A92=$A87,E92=E87),AND($A92=$A86,E92=E86),AND($A92=$A85,E92=E85),AND($A92=$A84,E92=E84),AND($A92=$A83,E92=E83),AND($A92=$A82,E92=E82),AND($A92=$A81,E92=E81),AND($A92=$A80,E92=E80),AND($A92=$A79,E92=E79)),"!+",""))))))),"")))," ")</f>
        <v/>
      </c>
      <c r="G92" s="96" t="s">
        <v>1067</v>
      </c>
      <c r="H92" s="47" t="str">
        <f aca="false">IF(OR(H$6="No",ISERROR(FIND("&amp;",G92)),ISERROR(FIND("_",$A92)))," ",LOWER(MID(G92,FIND("&amp;",G92)+1,1)))</f>
        <v>t</v>
      </c>
      <c r="I92" s="61" t="str">
        <f aca="false">IF(LEN(TRIM($B92)),IF(LEN(TRIM(G92))=0,"!!",IF(ISERROR(AND(FIND("&amp;",G92),FIND("Yes",H$6),FIND("_",$A92))),IF(H$6="Yes",IF(ISERROR(IF(AND(LEN(TRIM(H92))=0,H$6="Yes",FIND("_",$A92)),"!&amp;")="!&amp;")," ","!&amp;"),IF(ISERROR(IF(AND(FIND("&amp;",G92),H$6="No",FIND("_",$A92)),"!&amp;")="!&amp;")," ","!&amp;")),IF(LEN(TRIM(H92)),IF(AND(NOT(ISERROR(FIND("!o",$A92))),IF(H92=H$15,TRUE())),"!O",IF(AND(NOT(ISERROR(FIND("!c",$A92))),IF(H92=H$16,TRUE())),"!C",IF(AND(NOT(ISERROR(FIND("!y",$A92))),IF(H92=H$17,TRUE())),"!Y",IF(AND(NOT(ISERROR(FIND("!n",$A92))),IF(H92=H$18,TRUE())),"!N",IF(AND(NOT(ISERROR(FIND("!d",$A92))),IF(H92=H$19,TRUE())),"!D",IF(AND(NOT(ISERROR(FIND("d-",$A92))),IF(H92&lt;&gt;H91,TRUE())),"!-",IF(OR(AND($A92=$A91,H92=H91),AND($A92=$A90,H92=H90),AND($A92=$A89,H92=H89),AND($A92=$A88,H92=H88),AND($A92=$A87,H92=H87),AND($A92=$A86,H92=H86),AND($A92=$A85,H92=H85),AND($A92=$A84,H92=H84),AND($A92=$A83,H92=H83),AND($A92=$A82,H92=H82),AND($A92=$A81,H92=H81),AND($A92=$A80,H92=H80),AND($A92=$A79,H92=H79)),"!+",""))))))),"")))," ")</f>
        <v/>
      </c>
      <c r="J92" s="97" t="s">
        <v>1068</v>
      </c>
      <c r="K92" s="47" t="str">
        <f aca="false">IF(OR(K$6="No",ISERROR(FIND("&amp;",J92)),ISERROR(FIND("_",$A92)))," ",LOWER(MID(J92,FIND("&amp;",J92)+1,1)))</f>
        <v>l</v>
      </c>
      <c r="L92" s="61" t="str">
        <f aca="false">IF(LEN(TRIM($B92)),IF(LEN(TRIM(J92))=0,"!!",IF(ISERROR(AND(FIND("&amp;",J92),FIND("Yes",K$6),FIND("_",$A92))),IF(K$6="Yes",IF(ISERROR(IF(AND(LEN(TRIM(K92))=0,K$6="Yes",FIND("_",$A92)),"!&amp;")="!&amp;")," ","!&amp;"),IF(ISERROR(IF(AND(FIND("&amp;",J92),K$6="No",FIND("_",$A92)),"!&amp;")="!&amp;")," ","!&amp;")),IF(LEN(TRIM(K92)),IF(AND(NOT(ISERROR(FIND("!o",$A92))),IF(K92=K$15,TRUE())),"!O",IF(AND(NOT(ISERROR(FIND("!c",$A92))),IF(K92=K$16,TRUE())),"!C",IF(AND(NOT(ISERROR(FIND("!y",$A92))),IF(K92=K$17,TRUE())),"!Y",IF(AND(NOT(ISERROR(FIND("!n",$A92))),IF(K92=K$18,TRUE())),"!N",IF(AND(NOT(ISERROR(FIND("!d",$A92))),IF(K92=K$19,TRUE())),"!D",IF(AND(NOT(ISERROR(FIND("d-",$A92))),IF(K92&lt;&gt;K91,TRUE())),"!-",IF(OR(AND($A92=$A91,K92=K91),AND($A92=$A90,K92=K90),AND($A92=$A89,K92=K89),AND($A92=$A88,K92=K88),AND($A92=$A87,K92=K87),AND($A92=$A86,K92=K86),AND($A92=$A85,K92=K85),AND($A92=$A84,K92=K84),AND($A92=$A83,K92=K83),AND($A92=$A82,K92=K82),AND($A92=$A81,K92=K81),AND($A92=$A80,K92=K80),AND($A92=$A79,K92=K79)),"!+",""))))))),"")))," ")</f>
        <v/>
      </c>
      <c r="M92" s="96" t="s">
        <v>1069</v>
      </c>
      <c r="N92" s="47" t="str">
        <f aca="false">IF(OR(N$6="No",ISERROR(FIND("&amp;",M92)),ISERROR(FIND("_",$A92)))," ",LOWER(MID(M92,FIND("&amp;",M92)+1,1)))</f>
        <v>l</v>
      </c>
      <c r="O92" s="61" t="str">
        <f aca="false">IF(LEN(TRIM($B92)),IF(LEN(TRIM(M92))=0,"!!",IF(ISERROR(AND(FIND("&amp;",M92),FIND("Yes",N$6),FIND("_",$A92))),IF(N$6="Yes",IF(ISERROR(IF(AND(LEN(TRIM(N92))=0,N$6="Yes",FIND("_",$A92)),"!&amp;")="!&amp;")," ","!&amp;"),IF(ISERROR(IF(AND(FIND("&amp;",M92),N$6="No",FIND("_",$A92)),"!&amp;")="!&amp;")," ","!&amp;")),IF(LEN(TRIM(N92)),IF(AND(NOT(ISERROR(FIND("!o",$A92))),IF(N92=N$15,TRUE())),"!O",IF(AND(NOT(ISERROR(FIND("!c",$A92))),IF(N92=N$16,TRUE())),"!C",IF(AND(NOT(ISERROR(FIND("!y",$A92))),IF(N92=N$17,TRUE())),"!Y",IF(AND(NOT(ISERROR(FIND("!n",$A92))),IF(N92=N$18,TRUE())),"!N",IF(AND(NOT(ISERROR(FIND("!d",$A92))),IF(N92=N$19,TRUE())),"!D",IF(AND(NOT(ISERROR(FIND("d-",$A92))),IF(N92&lt;&gt;N91,TRUE())),"!-",IF(OR(AND($A92=$A91,N92=N91),AND($A92=$A90,N92=N90),AND($A92=$A89,N92=N89),AND($A92=$A88,N92=N88),AND($A92=$A87,N92=N87),AND($A92=$A86,N92=N86),AND($A92=$A85,N92=N85),AND($A92=$A84,N92=N84),AND($A92=$A83,N92=N83),AND($A92=$A82,N92=N82),AND($A92=$A81,N92=N81),AND($A92=$A80,N92=N80),AND($A92=$A79,N92=N79)),"!+",""))))))),"")))," ")</f>
        <v/>
      </c>
      <c r="P92" s="96" t="s">
        <v>1070</v>
      </c>
      <c r="Q92" s="47" t="str">
        <f aca="false">IF(OR(Q$6="No",ISERROR(FIND("&amp;",P92)),ISERROR(FIND("_",$A92)))," ",LOWER(MID(P92,FIND("&amp;",P92)+1,1)))</f>
        <v>s</v>
      </c>
      <c r="R92" s="61" t="str">
        <f aca="false">IF(LEN(TRIM($B92)),IF(LEN(TRIM(P92))=0,"!!",IF(ISERROR(AND(FIND("&amp;",P92),FIND("Yes",Q$6),FIND("_",$A92))),IF(Q$6="Yes",IF(ISERROR(IF(AND(LEN(TRIM(Q92))=0,Q$6="Yes",FIND("_",$A92)),"!&amp;")="!&amp;")," ","!&amp;"),IF(ISERROR(IF(AND(FIND("&amp;",P92),Q$6="No",FIND("_",$A92)),"!&amp;")="!&amp;")," ","!&amp;")),IF(LEN(TRIM(Q92)),IF(AND(NOT(ISERROR(FIND("!o",$A92))),IF(Q92=Q$15,TRUE())),"!O",IF(AND(NOT(ISERROR(FIND("!c",$A92))),IF(Q92=Q$16,TRUE())),"!C",IF(AND(NOT(ISERROR(FIND("!y",$A92))),IF(Q92=Q$17,TRUE())),"!Y",IF(AND(NOT(ISERROR(FIND("!n",$A92))),IF(Q92=Q$18,TRUE())),"!N",IF(AND(NOT(ISERROR(FIND("!d",$A92))),IF(Q92=Q$19,TRUE())),"!D",IF(AND(NOT(ISERROR(FIND("d-",$A92))),IF(Q92&lt;&gt;Q91,TRUE())),"!-",IF(OR(AND($A92=$A91,Q92=Q91),AND($A92=$A90,Q92=Q90),AND($A92=$A89,Q92=Q89),AND($A92=$A88,Q92=Q88),AND($A92=$A87,Q92=Q87),AND($A92=$A86,Q92=Q86),AND($A92=$A85,Q92=Q85),AND($A92=$A84,Q92=Q84),AND($A92=$A83,Q92=Q83),AND($A92=$A82,Q92=Q82),AND($A92=$A81,Q92=Q81),AND($A92=$A80,Q92=Q80),AND($A92=$A79,Q92=Q79)),"!+",""))))))),"")))," ")</f>
        <v/>
      </c>
      <c r="S92" s="97" t="s">
        <v>1071</v>
      </c>
      <c r="T92" s="47" t="str">
        <f aca="false">IF(OR(T$6="No",ISERROR(FIND("&amp;",S92)),ISERROR(FIND("_",$A92)))," ",LOWER(MID(S92,FIND("&amp;",S92)+1,1)))</f>
        <v>w</v>
      </c>
      <c r="U92" s="61" t="str">
        <f aca="false">IF(LEN(TRIM($B92)),IF(LEN(TRIM(S92))=0,"!!",IF(ISERROR(AND(FIND("&amp;",S92),FIND("Yes",T$6),FIND("_",$A92))),IF(T$6="Yes",IF(ISERROR(IF(AND(LEN(TRIM(T92))=0,T$6="Yes",FIND("_",$A92)),"!&amp;")="!&amp;")," ","!&amp;"),IF(ISERROR(IF(AND(FIND("&amp;",S92),T$6="No",FIND("_",$A92)),"!&amp;")="!&amp;")," ","!&amp;")),IF(LEN(TRIM(T92)),IF(AND(NOT(ISERROR(FIND("!o",$A92))),IF(T92=T$15,TRUE())),"!O",IF(AND(NOT(ISERROR(FIND("!c",$A92))),IF(T92=T$16,TRUE())),"!C",IF(AND(NOT(ISERROR(FIND("!y",$A92))),IF(T92=T$17,TRUE())),"!Y",IF(AND(NOT(ISERROR(FIND("!n",$A92))),IF(T92=T$18,TRUE())),"!N",IF(AND(NOT(ISERROR(FIND("!d",$A92))),IF(T92=T$19,TRUE())),"!D",IF(AND(NOT(ISERROR(FIND("d-",$A92))),IF(T92&lt;&gt;T91,TRUE())),"!-",IF(OR(AND($A92=$A91,T92=T91),AND($A92=$A90,T92=T90),AND($A92=$A89,T92=T89),AND($A92=$A88,T92=T88),AND($A92=$A87,T92=T87),AND($A92=$A86,T92=T86),AND($A92=$A85,T92=T85),AND($A92=$A84,T92=T84),AND($A92=$A83,T92=T83),AND($A92=$A82,T92=T82),AND($A92=$A81,T92=T81),AND($A92=$A80,T92=T80),AND($A92=$A79,T92=T79)),"!+",""))))))),"")))," ")</f>
        <v/>
      </c>
      <c r="V92" s="96" t="s">
        <v>1072</v>
      </c>
      <c r="W92" s="47" t="str">
        <f aca="false">IF(OR(W$6="No",ISERROR(FIND("&amp;",V92)),ISERROR(FIND("_",$A92)))," ",LOWER(MID(V92,FIND("&amp;",V92)+1,1)))</f>
        <v>l</v>
      </c>
      <c r="X92" s="61" t="str">
        <f aca="false">IF(LEN(TRIM($B92)),IF(LEN(TRIM(V92))=0,"!!",IF(ISERROR(AND(FIND("&amp;",V92),FIND("Yes",W$6),FIND("_",$A92))),IF(W$6="Yes",IF(ISERROR(IF(AND(LEN(TRIM(W92))=0,W$6="Yes",FIND("_",$A92)),"!&amp;")="!&amp;")," ","!&amp;"),IF(ISERROR(IF(AND(FIND("&amp;",V92),W$6="No",FIND("_",$A92)),"!&amp;")="!&amp;")," ","!&amp;")),IF(LEN(TRIM(W92)),IF(AND(NOT(ISERROR(FIND("!o",$A92))),IF(W92=W$15,TRUE())),"!O",IF(AND(NOT(ISERROR(FIND("!c",$A92))),IF(W92=W$16,TRUE())),"!C",IF(AND(NOT(ISERROR(FIND("!y",$A92))),IF(W92=W$17,TRUE())),"!Y",IF(AND(NOT(ISERROR(FIND("!n",$A92))),IF(W92=W$18,TRUE())),"!N",IF(AND(NOT(ISERROR(FIND("!d",$A92))),IF(W92=W$19,TRUE())),"!D",IF(AND(NOT(ISERROR(FIND("d-",$A92))),IF(W92&lt;&gt;W91,TRUE())),"!-",IF(OR(AND($A92=$A91,W92=W91),AND($A92=$A90,W92=W90),AND($A92=$A89,W92=W89),AND($A92=$A88,W92=W88),AND($A92=$A87,W92=W87),AND($A92=$A86,W92=W86),AND($A92=$A85,W92=W85),AND($A92=$A84,W92=W84),AND($A92=$A83,W92=W83),AND($A92=$A82,W92=W82),AND($A92=$A81,W92=W81),AND($A92=$A80,W92=W80),AND($A92=$A79,W92=W79)),"!+",""))))))),"")))," ")</f>
        <v/>
      </c>
      <c r="Y92" s="96" t="s">
        <v>1073</v>
      </c>
      <c r="Z92" s="47" t="str">
        <f aca="false">IF(OR(Z$6="No",ISERROR(FIND("&amp;",Y92)),ISERROR(FIND("_",$A92)))," ",LOWER(MID(Y92,FIND("&amp;",Y92)+1,1)))</f>
        <v>r</v>
      </c>
      <c r="AA92" s="61" t="str">
        <f aca="false">IF(LEN(TRIM($B92)),IF(LEN(TRIM(Y92))=0,"!!",IF(ISERROR(AND(FIND("&amp;",Y92),FIND("Yes",Z$6),FIND("_",$A92))),IF(Z$6="Yes",IF(ISERROR(IF(AND(LEN(TRIM(Z92))=0,Z$6="Yes",FIND("_",$A92)),"!&amp;")="!&amp;")," ","!&amp;"),IF(ISERROR(IF(AND(FIND("&amp;",Y92),Z$6="No",FIND("_",$A92)),"!&amp;")="!&amp;")," ","!&amp;")),IF(LEN(TRIM(Z92)),IF(AND(NOT(ISERROR(FIND("!o",$A92))),IF(Z92=Z$15,TRUE())),"!O",IF(AND(NOT(ISERROR(FIND("!c",$A92))),IF(Z92=Z$16,TRUE())),"!C",IF(AND(NOT(ISERROR(FIND("!y",$A92))),IF(Z92=Z$17,TRUE())),"!Y",IF(AND(NOT(ISERROR(FIND("!n",$A92))),IF(Z92=Z$18,TRUE())),"!N",IF(AND(NOT(ISERROR(FIND("!d",$A92))),IF(Z92=Z$19,TRUE())),"!D",IF(AND(NOT(ISERROR(FIND("d-",$A92))),IF(Z92&lt;&gt;Z91,TRUE())),"!-",IF(OR(AND($A92=$A91,Z92=Z91),AND($A92=$A90,Z92=Z90),AND($A92=$A89,Z92=Z89),AND($A92=$A88,Z92=Z88),AND($A92=$A87,Z92=Z87),AND($A92=$A86,Z92=Z86),AND($A92=$A85,Z92=Z85),AND($A92=$A84,Z92=Z84),AND($A92=$A83,Z92=Z83),AND($A92=$A82,Z92=Z82),AND($A92=$A81,Z92=Z81),AND($A92=$A80,Z92=Z80),AND($A92=$A79,Z92=Z79)),"!+",""))))))),"")))," ")</f>
        <v/>
      </c>
      <c r="AB92" s="98" t="s">
        <v>1074</v>
      </c>
      <c r="AC92" s="47" t="str">
        <f aca="false">IF(OR(AC$6="No",ISERROR(FIND("&amp;",AB92)),ISERROR(FIND("_",$A92)))," ",LOWER(MID(AB92,FIND("&amp;",AB92)+1,1)))</f>
        <v> </v>
      </c>
      <c r="AD92" s="61" t="str">
        <f aca="false">IF(LEN(TRIM($B92)),IF(LEN(TRIM(AB92))=0,"!!",IF(ISERROR(AND(FIND("&amp;",AB92),FIND("Yes",AC$6),FIND("_",$A92))),IF(AC$6="Yes",IF(ISERROR(IF(AND(LEN(TRIM(AC92))=0,AC$6="Yes",FIND("_",$A92)),"!&amp;")="!&amp;")," ","!&amp;"),IF(ISERROR(IF(AND(FIND("&amp;",AB92),AC$6="No",FIND("_",$A92)),"!&amp;")="!&amp;")," ","!&amp;")),IF(LEN(TRIM(AC92)),IF(AND(NOT(ISERROR(FIND("!o",$A92))),IF(AC92=AC$15,TRUE())),"!O",IF(AND(NOT(ISERROR(FIND("!c",$A92))),IF(AC92=AC$16,TRUE())),"!C",IF(AND(NOT(ISERROR(FIND("!y",$A92))),IF(AC92=AC$17,TRUE())),"!Y",IF(AND(NOT(ISERROR(FIND("!n",$A92))),IF(AC92=AC$18,TRUE())),"!N",IF(AND(NOT(ISERROR(FIND("!d",$A92))),IF(AC92=AC$19,TRUE())),"!D",IF(AND(NOT(ISERROR(FIND("d-",$A92))),IF(AC92&lt;&gt;AC91,TRUE())),"!-",IF(OR(AND($A92=$A91,AC92=AC91),AND($A92=$A90,AC92=AC90),AND($A92=$A89,AC92=AC89),AND($A92=$A88,AC92=AC88),AND($A92=$A87,AC92=AC87),AND($A92=$A86,AC92=AC86),AND($A92=$A85,AC92=AC85),AND($A92=$A84,AC92=AC84),AND($A92=$A83,AC92=AC83),AND($A92=$A82,AC92=AC82),AND($A92=$A81,AC92=AC81),AND($A92=$A80,AC92=AC80),AND($A92=$A79,AC92=AC79)),"!+",""))))))),"")))," ")</f>
        <v> </v>
      </c>
      <c r="AE92" s="99" t="s">
        <v>1075</v>
      </c>
      <c r="AF92" s="47" t="str">
        <f aca="false">IF(OR(AF$6="No",ISERROR(FIND("&amp;",AE92)),ISERROR(FIND("_",$A92)))," ",LOWER(MID(AE92,FIND("&amp;",AE92)+1,1)))</f>
        <v>a</v>
      </c>
      <c r="AG92" s="61" t="str">
        <f aca="false">IF(LEN(TRIM($B92)),IF(LEN(TRIM(AE92))=0,"!!",IF(ISERROR(AND(FIND("&amp;",AE92),FIND("Yes",AF$6),FIND("_",$A92))),IF(AF$6="Yes",IF(ISERROR(IF(AND(LEN(TRIM(AF92))=0,AF$6="Yes",FIND("_",$A92)),"!&amp;")="!&amp;")," ","!&amp;"),IF(ISERROR(IF(AND(FIND("&amp;",AE92),AF$6="No",FIND("_",$A92)),"!&amp;")="!&amp;")," ","!&amp;")),IF(LEN(TRIM(AF92)),IF(AND(NOT(ISERROR(FIND("!o",$A92))),IF(AF92=AF$15,TRUE())),"!O",IF(AND(NOT(ISERROR(FIND("!c",$A92))),IF(AF92=AF$16,TRUE())),"!C",IF(AND(NOT(ISERROR(FIND("!y",$A92))),IF(AF92=AF$17,TRUE())),"!Y",IF(AND(NOT(ISERROR(FIND("!n",$A92))),IF(AF92=AF$18,TRUE())),"!N",IF(AND(NOT(ISERROR(FIND("!d",$A92))),IF(AF92=AF$19,TRUE())),"!D",IF(AND(NOT(ISERROR(FIND("d-",$A92))),IF(AF92&lt;&gt;AF91,TRUE())),"!-",IF(OR(AND($A92=$A91,AF92=AF91),AND($A92=$A90,AF92=AF90),AND($A92=$A89,AF92=AF89),AND($A92=$A88,AF92=AF88),AND($A92=$A87,AF92=AF87),AND($A92=$A86,AF92=AF86),AND($A92=$A85,AF92=AF85),AND($A92=$A84,AF92=AF84),AND($A92=$A83,AF92=AF83),AND($A92=$A82,AF92=AF82),AND($A92=$A81,AF92=AF81),AND($A92=$A80,AF92=AF80),AND($A92=$A79,AF92=AF79)),"!+",""))))))),"")))," ")</f>
        <v/>
      </c>
      <c r="AH92" s="102" t="s">
        <v>1076</v>
      </c>
      <c r="AI92" s="47" t="str">
        <f aca="false">IF(OR(AI$6="No",ISERROR(FIND("&amp;",AH92)),ISERROR(FIND("_",$A92)))," ",LOWER(MID(AH92,FIND("&amp;",AH92)+1,1)))</f>
        <v>a</v>
      </c>
      <c r="AJ92" s="61" t="str">
        <f aca="false">IF(LEN(TRIM($B92)),IF(LEN(TRIM(AH92))=0,"!!",IF(ISERROR(AND(FIND("&amp;",AH92),FIND("Yes",AI$6),FIND("_",$A92))),IF(AI$6="Yes",IF(ISERROR(IF(AND(LEN(TRIM(AI92))=0,AI$6="Yes",FIND("_",$A92)),"!&amp;")="!&amp;")," ","!&amp;"),IF(ISERROR(IF(AND(FIND("&amp;",AH92),AI$6="No",FIND("_",$A92)),"!&amp;")="!&amp;")," ","!&amp;")),IF(LEN(TRIM(AI92)),IF(AND(NOT(ISERROR(FIND("!o",$A92))),IF(AI92=AI$15,TRUE())),"!O",IF(AND(NOT(ISERROR(FIND("!c",$A92))),IF(AI92=AI$16,TRUE())),"!C",IF(AND(NOT(ISERROR(FIND("!y",$A92))),IF(AI92=AI$17,TRUE())),"!Y",IF(AND(NOT(ISERROR(FIND("!n",$A92))),IF(AI92=AI$18,TRUE())),"!N",IF(AND(NOT(ISERROR(FIND("!d",$A92))),IF(AI92=AI$19,TRUE())),"!D",IF(AND(NOT(ISERROR(FIND("d-",$A92))),IF(AI92&lt;&gt;AI91,TRUE())),"!-",IF(OR(AND($A92=$A91,AI92=AI91),AND($A92=$A90,AI92=AI90),AND($A92=$A89,AI92=AI89),AND($A92=$A88,AI92=AI88),AND($A92=$A87,AI92=AI87),AND($A92=$A86,AI92=AI86),AND($A92=$A85,AI92=AI85),AND($A92=$A84,AI92=AI84),AND($A92=$A83,AI92=AI83),AND($A92=$A82,AI92=AI82),AND($A92=$A81,AI92=AI81),AND($A92=$A80,AI92=AI80),AND($A92=$A79,AI92=AI79)),"!+",""))))))),"")))," ")</f>
        <v/>
      </c>
      <c r="AK92" s="103" t="s">
        <v>1077</v>
      </c>
      <c r="AL92" s="47" t="str">
        <f aca="false">IF(OR(AL$6="No",ISERROR(FIND("&amp;",AK92)),ISERROR(FIND("_",$A92)))," ",LOWER(MID(AK92,FIND("&amp;",AK92)+1,1)))</f>
        <v> </v>
      </c>
      <c r="AM92" s="61" t="str">
        <f aca="false">IF(LEN(TRIM($B92)),IF(LEN(TRIM(AK92))=0,"!!",IF(ISERROR(AND(FIND("&amp;",AK92),FIND("Yes",AL$6),FIND("_",$A92))),IF(AL$6="Yes",IF(ISERROR(IF(AND(LEN(TRIM(AL92))=0,AL$6="Yes",FIND("_",$A92)),"!&amp;")="!&amp;")," ","!&amp;"),IF(ISERROR(IF(AND(FIND("&amp;",AK92),AL$6="No",FIND("_",$A92)),"!&amp;")="!&amp;")," ","!&amp;")),IF(LEN(TRIM(AL92)),IF(AND(NOT(ISERROR(FIND("!o",$A92))),IF(AL92=AL$15,TRUE())),"!O",IF(AND(NOT(ISERROR(FIND("!c",$A92))),IF(AL92=AL$16,TRUE())),"!C",IF(AND(NOT(ISERROR(FIND("!y",$A92))),IF(AL92=AL$17,TRUE())),"!Y",IF(AND(NOT(ISERROR(FIND("!n",$A92))),IF(AL92=AL$18,TRUE())),"!N",IF(AND(NOT(ISERROR(FIND("!d",$A92))),IF(AL92=AL$19,TRUE())),"!D",IF(AND(NOT(ISERROR(FIND("d-",$A92))),IF(AL92&lt;&gt;AL91,TRUE())),"!-",IF(OR(AND($A92=$A91,AL92=AL91),AND($A92=$A90,AL92=AL90),AND($A92=$A89,AL92=AL89),AND($A92=$A88,AL92=AL88),AND($A92=$A87,AL92=AL87),AND($A92=$A86,AL92=AL86),AND($A92=$A85,AL92=AL85),AND($A92=$A84,AL92=AL84),AND($A92=$A83,AL92=AL83),AND($A92=$A82,AL92=AL82),AND($A92=$A81,AL92=AL81),AND($A92=$A80,AL92=AL80),AND($A92=$A79,AL92=AL79)),"!+",""))))))),"")))," ")</f>
        <v> </v>
      </c>
      <c r="AN92" s="96" t="s">
        <v>1078</v>
      </c>
      <c r="AO92" s="47" t="str">
        <f aca="false">IF(OR(AO$6="No",ISERROR(FIND("&amp;",AN92)),ISERROR(FIND("_",$A92)))," ",LOWER(MID(AN92,FIND("&amp;",AN92)+1,1)))</f>
        <v>v</v>
      </c>
      <c r="AP92" s="61" t="str">
        <f aca="false">IF(LEN(TRIM($B92)),IF(LEN(TRIM(AN92))=0,"!!",IF(ISERROR(AND(FIND("&amp;",AN92),FIND("Yes",AO$6),FIND("_",$A92))),IF(AO$6="Yes",IF(ISERROR(IF(AND(LEN(TRIM(AO92))=0,AO$6="Yes",FIND("_",$A92)),"!&amp;")="!&amp;")," ","!&amp;"),IF(ISERROR(IF(AND(FIND("&amp;",AN92),AO$6="No",FIND("_",$A92)),"!&amp;")="!&amp;")," ","!&amp;")),IF(LEN(TRIM(AO92)),IF(AND(NOT(ISERROR(FIND("!o",$A92))),IF(AO92=AO$15,TRUE())),"!O",IF(AND(NOT(ISERROR(FIND("!c",$A92))),IF(AO92=AO$16,TRUE())),"!C",IF(AND(NOT(ISERROR(FIND("!y",$A92))),IF(AO92=AO$17,TRUE())),"!Y",IF(AND(NOT(ISERROR(FIND("!n",$A92))),IF(AO92=AO$18,TRUE())),"!N",IF(AND(NOT(ISERROR(FIND("!d",$A92))),IF(AO92=AO$19,TRUE())),"!D",IF(AND(NOT(ISERROR(FIND("d-",$A92))),IF(AO92&lt;&gt;AO91,TRUE())),"!-",IF(OR(AND($A92=$A91,AO92=AO91),AND($A92=$A90,AO92=AO90),AND($A92=$A89,AO92=AO89),AND($A92=$A88,AO92=AO88),AND($A92=$A87,AO92=AO87),AND($A92=$A86,AO92=AO86),AND($A92=$A85,AO92=AO85),AND($A92=$A84,AO92=AO84),AND($A92=$A83,AO92=AO83),AND($A92=$A82,AO92=AO82),AND($A92=$A81,AO92=AO81),AND($A92=$A80,AO92=AO80),AND($A92=$A79,AO92=AO79)),"!+",""))))))),"")))," ")</f>
        <v/>
      </c>
      <c r="AQ92" s="96" t="s">
        <v>1079</v>
      </c>
      <c r="AR92" s="47" t="str">
        <f aca="false">IF(OR(AR$6="No",ISERROR(FIND("&amp;",AQ92)),ISERROR(FIND("_",$A92)))," ",LOWER(MID(AQ92,FIND("&amp;",AQ92)+1,1)))</f>
        <v>g</v>
      </c>
      <c r="AS92" s="61" t="str">
        <f aca="false">IF(LEN(TRIM($B92)),IF(LEN(TRIM(AQ92))=0,"!!",IF(ISERROR(AND(FIND("&amp;",AQ92),FIND("Yes",AR$6),FIND("_",$A92))),IF(AR$6="Yes",IF(ISERROR(IF(AND(LEN(TRIM(AR92))=0,AR$6="Yes",FIND("_",$A92)),"!&amp;")="!&amp;")," ","!&amp;"),IF(ISERROR(IF(AND(FIND("&amp;",AQ92),AR$6="No",FIND("_",$A92)),"!&amp;")="!&amp;")," ","!&amp;")),IF(LEN(TRIM(AR92)),IF(AND(NOT(ISERROR(FIND("!o",$A92))),IF(AR92=AR$15,TRUE())),"!O",IF(AND(NOT(ISERROR(FIND("!c",$A92))),IF(AR92=AR$16,TRUE())),"!C",IF(AND(NOT(ISERROR(FIND("!y",$A92))),IF(AR92=AR$17,TRUE())),"!Y",IF(AND(NOT(ISERROR(FIND("!n",$A92))),IF(AR92=AR$18,TRUE())),"!N",IF(AND(NOT(ISERROR(FIND("!d",$A92))),IF(AR92=AR$19,TRUE())),"!D",IF(AND(NOT(ISERROR(FIND("d-",$A92))),IF(AR92&lt;&gt;AR91,TRUE())),"!-",IF(OR(AND($A92=$A91,AR92=AR91),AND($A92=$A90,AR92=AR90),AND($A92=$A89,AR92=AR89),AND($A92=$A88,AR92=AR88),AND($A92=$A87,AR92=AR87),AND($A92=$A86,AR92=AR86),AND($A92=$A85,AR92=AR85),AND($A92=$A84,AR92=AR84),AND($A92=$A83,AR92=AR83),AND($A92=$A82,AR92=AR82),AND($A92=$A81,AR92=AR81),AND($A92=$A80,AR92=AR80),AND($A92=$A79,AR92=AR79)),"!+",""))))))),"")))," ")</f>
        <v/>
      </c>
      <c r="AT92" s="101" t="s">
        <v>1080</v>
      </c>
      <c r="AU92" s="47" t="str">
        <f aca="false">IF(OR(AU$6="No",ISERROR(FIND("&amp;",AT92)),ISERROR(FIND("_",$A92)))," ",LOWER(MID(AT92,FIND("&amp;",AT92)+1,1)))</f>
        <v>и</v>
      </c>
      <c r="AV92" s="61" t="str">
        <f aca="false">IF(LEN(TRIM($B92)),IF(LEN(TRIM(AT92))=0,"!!",IF(ISERROR(AND(FIND("&amp;",AT92),FIND("Yes",AU$6),FIND("_",$A92))),IF(AU$6="Yes",IF(ISERROR(IF(AND(LEN(TRIM(AU92))=0,AU$6="Yes",FIND("_",$A92)),"!&amp;")="!&amp;")," ","!&amp;"),IF(ISERROR(IF(AND(FIND("&amp;",AT92),AU$6="No",FIND("_",$A92)),"!&amp;")="!&amp;")," ","!&amp;")),IF(LEN(TRIM(AU92)),IF(AND(NOT(ISERROR(FIND("!o",$A92))),IF(AU92=AU$15,TRUE())),"!O",IF(AND(NOT(ISERROR(FIND("!c",$A92))),IF(AU92=AU$16,TRUE())),"!C",IF(AND(NOT(ISERROR(FIND("!y",$A92))),IF(AU92=AU$17,TRUE())),"!Y",IF(AND(NOT(ISERROR(FIND("!n",$A92))),IF(AU92=AU$18,TRUE())),"!N",IF(AND(NOT(ISERROR(FIND("!d",$A92))),IF(AU92=AU$19,TRUE())),"!D",IF(AND(NOT(ISERROR(FIND("d-",$A92))),IF(AU92&lt;&gt;AU91,TRUE())),"!-",IF(OR(AND($A92=$A91,AU92=AU91),AND($A92=$A90,AU92=AU90),AND($A92=$A89,AU92=AU89),AND($A92=$A88,AU92=AU88),AND($A92=$A87,AU92=AU87),AND($A92=$A86,AU92=AU86),AND($A92=$A85,AU92=AU85),AND($A92=$A84,AU92=AU84),AND($A92=$A83,AU92=AU83),AND($A92=$A82,AU92=AU82),AND($A92=$A81,AU92=AU81),AND($A92=$A80,AU92=AU80),AND($A92=$A79,AU92=AU79)),"!+",""))))))),"")))," ")</f>
        <v/>
      </c>
      <c r="AW92" s="96" t="s">
        <v>1081</v>
      </c>
      <c r="AX92" s="47" t="str">
        <f aca="false">IF(OR(AX$6="No",ISERROR(FIND("&amp;",AW92)),ISERROR(FIND("_",$A92)))," ",LOWER(MID(AW92,FIND("&amp;",AW92)+1,1)))</f>
        <v>t</v>
      </c>
      <c r="AY92" s="61" t="str">
        <f aca="false">IF(LEN(TRIM($B92)),IF(LEN(TRIM(AW92))=0,"!!",IF(ISERROR(AND(FIND("&amp;",AW92),FIND("Yes",AX$6),FIND("_",$A92))),IF(AX$6="Yes",IF(ISERROR(IF(AND(LEN(TRIM(AX92))=0,AX$6="Yes",FIND("_",$A92)),"!&amp;")="!&amp;")," ","!&amp;"),IF(ISERROR(IF(AND(FIND("&amp;",AW92),AX$6="No",FIND("_",$A92)),"!&amp;")="!&amp;")," ","!&amp;")),IF(LEN(TRIM(AX92)),IF(AND(NOT(ISERROR(FIND("!o",$A92))),IF(AX92=AX$15,TRUE())),"!O",IF(AND(NOT(ISERROR(FIND("!c",$A92))),IF(AX92=AX$16,TRUE())),"!C",IF(AND(NOT(ISERROR(FIND("!y",$A92))),IF(AX92=AX$17,TRUE())),"!Y",IF(AND(NOT(ISERROR(FIND("!n",$A92))),IF(AX92=AX$18,TRUE())),"!N",IF(AND(NOT(ISERROR(FIND("!d",$A92))),IF(AX92=AX$19,TRUE())),"!D",IF(AND(NOT(ISERROR(FIND("d-",$A92))),IF(AX92&lt;&gt;AX91,TRUE())),"!-",IF(OR(AND($A92=$A91,AX92=AX91),AND($A92=$A90,AX92=AX90),AND($A92=$A89,AX92=AX89),AND($A92=$A88,AX92=AX88),AND($A92=$A87,AX92=AX87),AND($A92=$A86,AX92=AX86),AND($A92=$A85,AX92=AX85),AND($A92=$A84,AX92=AX84),AND($A92=$A83,AX92=AX83),AND($A92=$A82,AX92=AX82),AND($A92=$A81,AX92=AX81),AND($A92=$A80,AX92=AX80),AND($A92=$A79,AX92=AX79)),"!+",""))))))),"")))," ")</f>
        <v/>
      </c>
      <c r="AZ92" s="96" t="str">
        <f aca="false">SUBSTITUTE($D92,"&amp;","")</f>
        <v>Auto-clear clipboard on exit</v>
      </c>
      <c r="BA92" s="47" t="str">
        <f aca="false">IF(OR(BA$6="No",ISERROR(FIND("&amp;",AZ92)),ISERROR(FIND("_",$A92)))," ",LOWER(MID(AZ92,FIND("&amp;",AZ92)+1,1)))</f>
        <v> </v>
      </c>
      <c r="BB92" s="61" t="str">
        <f aca="false">IF(LEN(TRIM($B92)),IF(LEN(TRIM(AZ92))=0,"!!",IF(ISERROR(AND(FIND("&amp;",AZ92),FIND("Yes",BA$6),FIND("_",$A92))),IF(BA$6="Yes",IF(ISERROR(IF(AND(LEN(TRIM(BA92))=0,BA$6="Yes",FIND("_",$A92)),"!&amp;")="!&amp;")," ","!&amp;"),IF(ISERROR(IF(AND(FIND("&amp;",AZ92),BA$6="No",FIND("_",$A92)),"!&amp;")="!&amp;")," ","!&amp;")),IF(LEN(TRIM(BA92)),IF(AND(NOT(ISERROR(FIND("!o",$A92))),IF(BA92=BA$15,TRUE())),"!O",IF(AND(NOT(ISERROR(FIND("!c",$A92))),IF(BA92=BA$16,TRUE())),"!C",IF(AND(NOT(ISERROR(FIND("!y",$A92))),IF(BA92=BA$17,TRUE())),"!Y",IF(AND(NOT(ISERROR(FIND("!n",$A92))),IF(BA92=BA$18,TRUE())),"!N",IF(AND(NOT(ISERROR(FIND("!d",$A92))),IF(BA92=BA$19,TRUE())),"!D",IF(AND(NOT(ISERROR(FIND("d-",$A92))),IF(BA92&lt;&gt;BA91,TRUE())),"!-",IF(OR(AND($A92=$A91,BA92=BA91),AND($A92=$A90,BA92=BA90),AND($A92=$A89,BA92=BA89),AND($A92=$A88,BA92=BA88),AND($A92=$A87,BA92=BA87),AND($A92=$A86,BA92=BA86),AND($A92=$A85,BA92=BA85),AND($A92=$A84,BA92=BA84),AND($A92=$A83,BA92=BA83),AND($A92=$A82,BA92=BA82),AND($A92=$A81,BA92=BA81),AND($A92=$A80,BA92=BA80),AND($A92=$A79,BA92=BA79)),"!+",""))))))),"")))," ")</f>
        <v>!&amp;</v>
      </c>
    </row>
    <row collapsed="false" customFormat="false" customHeight="true" hidden="false" ht="12.75" outlineLevel="0" r="93">
      <c r="A93" s="47" t="s">
        <v>1030</v>
      </c>
      <c r="B93" s="41" t="s">
        <v>80</v>
      </c>
      <c r="C93" s="50" t="s">
        <v>1082</v>
      </c>
      <c r="D93" s="96" t="s">
        <v>1083</v>
      </c>
      <c r="E93" s="47" t="str">
        <f aca="false">IF(OR(E$6="No",ISERROR(FIND("&amp;",D93)),ISERROR(FIND("_",$A93)))," ",LOWER(MID(D93,FIND("&amp;",D93)+1,1)))</f>
        <v>r</v>
      </c>
      <c r="F93" s="61" t="str">
        <f aca="false">IF(LEN(TRIM($B93)),IF(LEN(TRIM(D93))=0,"!!",IF(ISERROR(AND(FIND("&amp;",D93),FIND("Yes",E$6),FIND("_",$A93))),IF(E$6="Yes",IF(ISERROR(IF(AND(LEN(TRIM(E93))=0,E$6="Yes",FIND("_",$A93)),"!&amp;")="!&amp;")," ","!&amp;"),IF(ISERROR(IF(AND(FIND("&amp;",D93),E$6="No",FIND("_",$A93)),"!&amp;")="!&amp;")," ","!&amp;")),IF(LEN(TRIM(E93)),IF(AND(NOT(ISERROR(FIND("!o",$A93))),IF(E93=E$15,TRUE())),"!O",IF(AND(NOT(ISERROR(FIND("!c",$A93))),IF(E93=E$16,TRUE())),"!C",IF(AND(NOT(ISERROR(FIND("!y",$A93))),IF(E93=E$17,TRUE())),"!Y",IF(AND(NOT(ISERROR(FIND("!n",$A93))),IF(E93=E$18,TRUE())),"!N",IF(AND(NOT(ISERROR(FIND("!d",$A93))),IF(E93=E$19,TRUE())),"!D",IF(AND(NOT(ISERROR(FIND("d-",$A93))),IF(E93&lt;&gt;E92,TRUE())),"!-",IF(OR(AND($A93=$A92,E93=E92),AND($A93=$A91,E93=E91),AND($A93=$A90,E93=E90),AND($A93=$A89,E93=E89),AND($A93=$A88,E93=E88),AND($A93=$A87,E93=E87),AND($A93=$A86,E93=E86),AND($A93=$A85,E93=E85),AND($A93=$A84,E93=E84),AND($A93=$A83,E93=E83),AND($A93=$A82,E93=E82),AND($A93=$A81,E93=E81),AND($A93=$A80,E93=E80)),"!+",""))))))),"")))," ")</f>
        <v/>
      </c>
      <c r="G93" s="96" t="s">
        <v>1084</v>
      </c>
      <c r="H93" s="47" t="str">
        <f aca="false">IF(OR(H$6="No",ISERROR(FIND("&amp;",G93)),ISERROR(FIND("_",$A93)))," ",LOWER(MID(G93,FIND("&amp;",G93)+1,1)))</f>
        <v>m</v>
      </c>
      <c r="I93" s="61" t="str">
        <f aca="false">IF(LEN(TRIM($B93)),IF(LEN(TRIM(G93))=0,"!!",IF(ISERROR(AND(FIND("&amp;",G93),FIND("Yes",H$6),FIND("_",$A93))),IF(H$6="Yes",IF(ISERROR(IF(AND(LEN(TRIM(H93))=0,H$6="Yes",FIND("_",$A93)),"!&amp;")="!&amp;")," ","!&amp;"),IF(ISERROR(IF(AND(FIND("&amp;",G93),H$6="No",FIND("_",$A93)),"!&amp;")="!&amp;")," ","!&amp;")),IF(LEN(TRIM(H93)),IF(AND(NOT(ISERROR(FIND("!o",$A93))),IF(H93=H$15,TRUE())),"!O",IF(AND(NOT(ISERROR(FIND("!c",$A93))),IF(H93=H$16,TRUE())),"!C",IF(AND(NOT(ISERROR(FIND("!y",$A93))),IF(H93=H$17,TRUE())),"!Y",IF(AND(NOT(ISERROR(FIND("!n",$A93))),IF(H93=H$18,TRUE())),"!N",IF(AND(NOT(ISERROR(FIND("!d",$A93))),IF(H93=H$19,TRUE())),"!D",IF(AND(NOT(ISERROR(FIND("d-",$A93))),IF(H93&lt;&gt;H92,TRUE())),"!-",IF(OR(AND($A93=$A92,H93=H92),AND($A93=$A91,H93=H91),AND($A93=$A90,H93=H90),AND($A93=$A89,H93=H89),AND($A93=$A88,H93=H88),AND($A93=$A87,H93=H87),AND($A93=$A86,H93=H86),AND($A93=$A85,H93=H85),AND($A93=$A84,H93=H84),AND($A93=$A83,H93=H83),AND($A93=$A82,H93=H82),AND($A93=$A81,H93=H81),AND($A93=$A80,H93=H80)),"!+",""))))))),"")))," ")</f>
        <v/>
      </c>
      <c r="J93" s="97"/>
      <c r="K93" s="47" t="str">
        <f aca="false">IF(OR(K$6="No",ISERROR(FIND("&amp;",J93)),ISERROR(FIND("_",$A93)))," ",LOWER(MID(J93,FIND("&amp;",J93)+1,1)))</f>
        <v> </v>
      </c>
      <c r="L93" s="61" t="str">
        <f aca="false">IF(LEN(TRIM($B93)),IF(LEN(TRIM(J93))=0,"!!",IF(ISERROR(AND(FIND("&amp;",J93),FIND("Yes",K$6),FIND("_",$A93))),IF(K$6="Yes",IF(ISERROR(IF(AND(LEN(TRIM(K93))=0,K$6="Yes",FIND("_",$A93)),"!&amp;")="!&amp;")," ","!&amp;"),IF(ISERROR(IF(AND(FIND("&amp;",J93),K$6="No",FIND("_",$A93)),"!&amp;")="!&amp;")," ","!&amp;")),IF(LEN(TRIM(K93)),IF(AND(NOT(ISERROR(FIND("!o",$A93))),IF(K93=K$15,TRUE())),"!O",IF(AND(NOT(ISERROR(FIND("!c",$A93))),IF(K93=K$16,TRUE())),"!C",IF(AND(NOT(ISERROR(FIND("!y",$A93))),IF(K93=K$17,TRUE())),"!Y",IF(AND(NOT(ISERROR(FIND("!n",$A93))),IF(K93=K$18,TRUE())),"!N",IF(AND(NOT(ISERROR(FIND("!d",$A93))),IF(K93=K$19,TRUE())),"!D",IF(AND(NOT(ISERROR(FIND("d-",$A93))),IF(K93&lt;&gt;K92,TRUE())),"!-",IF(OR(AND($A93=$A92,K93=K92),AND($A93=$A91,K93=K91),AND($A93=$A90,K93=K90),AND($A93=$A89,K93=K89),AND($A93=$A88,K93=K88),AND($A93=$A87,K93=K87),AND($A93=$A86,K93=K86),AND($A93=$A85,K93=K85),AND($A93=$A84,K93=K84),AND($A93=$A83,K93=K83),AND($A93=$A82,K93=K82),AND($A93=$A81,K93=K81),AND($A93=$A80,K93=K80)),"!+",""))))))),"")))," ")</f>
        <v>!!</v>
      </c>
      <c r="M93" s="96"/>
      <c r="N93" s="47" t="str">
        <f aca="false">IF(OR(N$6="No",ISERROR(FIND("&amp;",M93)),ISERROR(FIND("_",$A93)))," ",LOWER(MID(M93,FIND("&amp;",M93)+1,1)))</f>
        <v> </v>
      </c>
      <c r="O93" s="61" t="str">
        <f aca="false">IF(LEN(TRIM($B93)),IF(LEN(TRIM(M93))=0,"!!",IF(ISERROR(AND(FIND("&amp;",M93),FIND("Yes",N$6),FIND("_",$A93))),IF(N$6="Yes",IF(ISERROR(IF(AND(LEN(TRIM(N93))=0,N$6="Yes",FIND("_",$A93)),"!&amp;")="!&amp;")," ","!&amp;"),IF(ISERROR(IF(AND(FIND("&amp;",M93),N$6="No",FIND("_",$A93)),"!&amp;")="!&amp;")," ","!&amp;")),IF(LEN(TRIM(N93)),IF(AND(NOT(ISERROR(FIND("!o",$A93))),IF(N93=N$15,TRUE())),"!O",IF(AND(NOT(ISERROR(FIND("!c",$A93))),IF(N93=N$16,TRUE())),"!C",IF(AND(NOT(ISERROR(FIND("!y",$A93))),IF(N93=N$17,TRUE())),"!Y",IF(AND(NOT(ISERROR(FIND("!n",$A93))),IF(N93=N$18,TRUE())),"!N",IF(AND(NOT(ISERROR(FIND("!d",$A93))),IF(N93=N$19,TRUE())),"!D",IF(AND(NOT(ISERROR(FIND("d-",$A93))),IF(N93&lt;&gt;N92,TRUE())),"!-",IF(OR(AND($A93=$A92,N93=N92),AND($A93=$A91,N93=N91),AND($A93=$A90,N93=N90),AND($A93=$A89,N93=N89),AND($A93=$A88,N93=N88),AND($A93=$A87,N93=N87),AND($A93=$A86,N93=N86),AND($A93=$A85,N93=N85),AND($A93=$A84,N93=N84),AND($A93=$A83,N93=N83),AND($A93=$A82,N93=N82),AND($A93=$A81,N93=N81),AND($A93=$A80,N93=N80)),"!+",""))))))),"")))," ")</f>
        <v>!!</v>
      </c>
      <c r="P93" s="96" t="s">
        <v>1085</v>
      </c>
      <c r="Q93" s="47" t="str">
        <f aca="false">IF(OR(Q$6="No",ISERROR(FIND("&amp;",P93)),ISERROR(FIND("_",$A93)))," ",LOWER(MID(P93,FIND("&amp;",P93)+1,1)))</f>
        <v>a</v>
      </c>
      <c r="R93" s="61" t="str">
        <f aca="false">IF(LEN(TRIM($B93)),IF(LEN(TRIM(P93))=0,"!!",IF(ISERROR(AND(FIND("&amp;",P93),FIND("Yes",Q$6),FIND("_",$A93))),IF(Q$6="Yes",IF(ISERROR(IF(AND(LEN(TRIM(Q93))=0,Q$6="Yes",FIND("_",$A93)),"!&amp;")="!&amp;")," ","!&amp;"),IF(ISERROR(IF(AND(FIND("&amp;",P93),Q$6="No",FIND("_",$A93)),"!&amp;")="!&amp;")," ","!&amp;")),IF(LEN(TRIM(Q93)),IF(AND(NOT(ISERROR(FIND("!o",$A93))),IF(Q93=Q$15,TRUE())),"!O",IF(AND(NOT(ISERROR(FIND("!c",$A93))),IF(Q93=Q$16,TRUE())),"!C",IF(AND(NOT(ISERROR(FIND("!y",$A93))),IF(Q93=Q$17,TRUE())),"!Y",IF(AND(NOT(ISERROR(FIND("!n",$A93))),IF(Q93=Q$18,TRUE())),"!N",IF(AND(NOT(ISERROR(FIND("!d",$A93))),IF(Q93=Q$19,TRUE())),"!D",IF(AND(NOT(ISERROR(FIND("d-",$A93))),IF(Q93&lt;&gt;Q92,TRUE())),"!-",IF(OR(AND($A93=$A92,Q93=Q92),AND($A93=$A91,Q93=Q91),AND($A93=$A90,Q93=Q90),AND($A93=$A89,Q93=Q89),AND($A93=$A88,Q93=Q88),AND($A93=$A87,Q93=Q87),AND($A93=$A86,Q93=Q86),AND($A93=$A85,Q93=Q85),AND($A93=$A84,Q93=Q84),AND($A93=$A83,Q93=Q83),AND($A93=$A82,Q93=Q82),AND($A93=$A81,Q93=Q81),AND($A93=$A80,Q93=Q80)),"!+",""))))))),"")))," ")</f>
        <v>!C</v>
      </c>
      <c r="S93" s="97"/>
      <c r="T93" s="47" t="str">
        <f aca="false">IF(OR(T$6="No",ISERROR(FIND("&amp;",S93)),ISERROR(FIND("_",$A93)))," ",LOWER(MID(S93,FIND("&amp;",S93)+1,1)))</f>
        <v> </v>
      </c>
      <c r="U93" s="61" t="str">
        <f aca="false">IF(LEN(TRIM($B93)),IF(LEN(TRIM(S93))=0,"!!",IF(ISERROR(AND(FIND("&amp;",S93),FIND("Yes",T$6),FIND("_",$A93))),IF(T$6="Yes",IF(ISERROR(IF(AND(LEN(TRIM(T93))=0,T$6="Yes",FIND("_",$A93)),"!&amp;")="!&amp;")," ","!&amp;"),IF(ISERROR(IF(AND(FIND("&amp;",S93),T$6="No",FIND("_",$A93)),"!&amp;")="!&amp;")," ","!&amp;")),IF(LEN(TRIM(T93)),IF(AND(NOT(ISERROR(FIND("!o",$A93))),IF(T93=T$15,TRUE())),"!O",IF(AND(NOT(ISERROR(FIND("!c",$A93))),IF(T93=T$16,TRUE())),"!C",IF(AND(NOT(ISERROR(FIND("!y",$A93))),IF(T93=T$17,TRUE())),"!Y",IF(AND(NOT(ISERROR(FIND("!n",$A93))),IF(T93=T$18,TRUE())),"!N",IF(AND(NOT(ISERROR(FIND("!d",$A93))),IF(T93=T$19,TRUE())),"!D",IF(AND(NOT(ISERROR(FIND("d-",$A93))),IF(T93&lt;&gt;T92,TRUE())),"!-",IF(OR(AND($A93=$A92,T93=T92),AND($A93=$A91,T93=T91),AND($A93=$A90,T93=T90),AND($A93=$A89,T93=T89),AND($A93=$A88,T93=T88),AND($A93=$A87,T93=T87),AND($A93=$A86,T93=T86),AND($A93=$A85,T93=T85),AND($A93=$A84,T93=T84),AND($A93=$A83,T93=T83),AND($A93=$A82,T93=T82),AND($A93=$A81,T93=T81),AND($A93=$A80,T93=T80)),"!+",""))))))),"")))," ")</f>
        <v>!!</v>
      </c>
      <c r="V93" s="96" t="s">
        <v>1086</v>
      </c>
      <c r="W93" s="47" t="str">
        <f aca="false">IF(OR(W$6="No",ISERROR(FIND("&amp;",V93)),ISERROR(FIND("_",$A93)))," ",LOWER(MID(V93,FIND("&amp;",V93)+1,1)))</f>
        <v>p</v>
      </c>
      <c r="X93" s="61" t="str">
        <f aca="false">IF(LEN(TRIM($B93)),IF(LEN(TRIM(V93))=0,"!!",IF(ISERROR(AND(FIND("&amp;",V93),FIND("Yes",W$6),FIND("_",$A93))),IF(W$6="Yes",IF(ISERROR(IF(AND(LEN(TRIM(W93))=0,W$6="Yes",FIND("_",$A93)),"!&amp;")="!&amp;")," ","!&amp;"),IF(ISERROR(IF(AND(FIND("&amp;",V93),W$6="No",FIND("_",$A93)),"!&amp;")="!&amp;")," ","!&amp;")),IF(LEN(TRIM(W93)),IF(AND(NOT(ISERROR(FIND("!o",$A93))),IF(W93=W$15,TRUE())),"!O",IF(AND(NOT(ISERROR(FIND("!c",$A93))),IF(W93=W$16,TRUE())),"!C",IF(AND(NOT(ISERROR(FIND("!y",$A93))),IF(W93=W$17,TRUE())),"!Y",IF(AND(NOT(ISERROR(FIND("!n",$A93))),IF(W93=W$18,TRUE())),"!N",IF(AND(NOT(ISERROR(FIND("!d",$A93))),IF(W93=W$19,TRUE())),"!D",IF(AND(NOT(ISERROR(FIND("d-",$A93))),IF(W93&lt;&gt;W92,TRUE())),"!-",IF(OR(AND($A93=$A92,W93=W92),AND($A93=$A91,W93=W91),AND($A93=$A90,W93=W90),AND($A93=$A89,W93=W89),AND($A93=$A88,W93=W88),AND($A93=$A87,W93=W87),AND($A93=$A86,W93=W86),AND($A93=$A85,W93=W85),AND($A93=$A84,W93=W84),AND($A93=$A83,W93=W83),AND($A93=$A82,W93=W82),AND($A93=$A81,W93=W81),AND($A93=$A80,W93=W80)),"!+",""))))))),"")))," ")</f>
        <v/>
      </c>
      <c r="Y93" s="96" t="s">
        <v>1087</v>
      </c>
      <c r="Z93" s="47" t="str">
        <f aca="false">IF(OR(Z$6="No",ISERROR(FIND("&amp;",Y93)),ISERROR(FIND("_",$A93)))," ",LOWER(MID(Y93,FIND("&amp;",Y93)+1,1)))</f>
        <v>å</v>
      </c>
      <c r="AA93" s="61" t="str">
        <f aca="false">IF(LEN(TRIM($B93)),IF(LEN(TRIM(Y93))=0,"!!",IF(ISERROR(AND(FIND("&amp;",Y93),FIND("Yes",Z$6),FIND("_",$A93))),IF(Z$6="Yes",IF(ISERROR(IF(AND(LEN(TRIM(Z93))=0,Z$6="Yes",FIND("_",$A93)),"!&amp;")="!&amp;")," ","!&amp;"),IF(ISERROR(IF(AND(FIND("&amp;",Y93),Z$6="No",FIND("_",$A93)),"!&amp;")="!&amp;")," ","!&amp;")),IF(LEN(TRIM(Z93)),IF(AND(NOT(ISERROR(FIND("!o",$A93))),IF(Z93=Z$15,TRUE())),"!O",IF(AND(NOT(ISERROR(FIND("!c",$A93))),IF(Z93=Z$16,TRUE())),"!C",IF(AND(NOT(ISERROR(FIND("!y",$A93))),IF(Z93=Z$17,TRUE())),"!Y",IF(AND(NOT(ISERROR(FIND("!n",$A93))),IF(Z93=Z$18,TRUE())),"!N",IF(AND(NOT(ISERROR(FIND("!d",$A93))),IF(Z93=Z$19,TRUE())),"!D",IF(AND(NOT(ISERROR(FIND("d-",$A93))),IF(Z93&lt;&gt;Z92,TRUE())),"!-",IF(OR(AND($A93=$A92,Z93=Z92),AND($A93=$A91,Z93=Z91),AND($A93=$A90,Z93=Z90),AND($A93=$A89,Z93=Z89),AND($A93=$A88,Z93=Z88),AND($A93=$A87,Z93=Z87),AND($A93=$A86,Z93=Z86),AND($A93=$A85,Z93=Z85),AND($A93=$A84,Z93=Z84),AND($A93=$A83,Z93=Z83),AND($A93=$A82,Z93=Z82),AND($A93=$A81,Z93=Z81),AND($A93=$A80,Z93=Z80)),"!+",""))))))),"")))," ")</f>
        <v/>
      </c>
      <c r="AB93" s="98"/>
      <c r="AC93" s="47" t="str">
        <f aca="false">IF(OR(AC$6="No",ISERROR(FIND("&amp;",AB93)),ISERROR(FIND("_",$A93)))," ",LOWER(MID(AB93,FIND("&amp;",AB93)+1,1)))</f>
        <v> </v>
      </c>
      <c r="AD93" s="61" t="str">
        <f aca="false">IF(LEN(TRIM($B93)),IF(LEN(TRIM(AB93))=0,"!!",IF(ISERROR(AND(FIND("&amp;",AB93),FIND("Yes",AC$6),FIND("_",$A93))),IF(AC$6="Yes",IF(ISERROR(IF(AND(LEN(TRIM(AC93))=0,AC$6="Yes",FIND("_",$A93)),"!&amp;")="!&amp;")," ","!&amp;"),IF(ISERROR(IF(AND(FIND("&amp;",AB93),AC$6="No",FIND("_",$A93)),"!&amp;")="!&amp;")," ","!&amp;")),IF(LEN(TRIM(AC93)),IF(AND(NOT(ISERROR(FIND("!o",$A93))),IF(AC93=AC$15,TRUE())),"!O",IF(AND(NOT(ISERROR(FIND("!c",$A93))),IF(AC93=AC$16,TRUE())),"!C",IF(AND(NOT(ISERROR(FIND("!y",$A93))),IF(AC93=AC$17,TRUE())),"!Y",IF(AND(NOT(ISERROR(FIND("!n",$A93))),IF(AC93=AC$18,TRUE())),"!N",IF(AND(NOT(ISERROR(FIND("!d",$A93))),IF(AC93=AC$19,TRUE())),"!D",IF(AND(NOT(ISERROR(FIND("d-",$A93))),IF(AC93&lt;&gt;AC92,TRUE())),"!-",IF(OR(AND($A93=$A92,AC93=AC92),AND($A93=$A91,AC93=AC91),AND($A93=$A90,AC93=AC90),AND($A93=$A89,AC93=AC89),AND($A93=$A88,AC93=AC88),AND($A93=$A87,AC93=AC87),AND($A93=$A86,AC93=AC86),AND($A93=$A85,AC93=AC85),AND($A93=$A84,AC93=AC84),AND($A93=$A83,AC93=AC83),AND($A93=$A82,AC93=AC82),AND($A93=$A81,AC93=AC81),AND($A93=$A80,AC93=AC80)),"!+",""))))))),"")))," ")</f>
        <v>!!</v>
      </c>
      <c r="AE93" s="99" t="s">
        <v>1088</v>
      </c>
      <c r="AF93" s="47" t="str">
        <f aca="false">IF(OR(AF$6="No",ISERROR(FIND("&amp;",AE93)),ISERROR(FIND("_",$A93)))," ",LOWER(MID(AE93,FIND("&amp;",AE93)+1,1)))</f>
        <v>r</v>
      </c>
      <c r="AG93" s="61" t="str">
        <f aca="false">IF(LEN(TRIM($B93)),IF(LEN(TRIM(AE93))=0,"!!",IF(ISERROR(AND(FIND("&amp;",AE93),FIND("Yes",AF$6),FIND("_",$A93))),IF(AF$6="Yes",IF(ISERROR(IF(AND(LEN(TRIM(AF93))=0,AF$6="Yes",FIND("_",$A93)),"!&amp;")="!&amp;")," ","!&amp;"),IF(ISERROR(IF(AND(FIND("&amp;",AE93),AF$6="No",FIND("_",$A93)),"!&amp;")="!&amp;")," ","!&amp;")),IF(LEN(TRIM(AF93)),IF(AND(NOT(ISERROR(FIND("!o",$A93))),IF(AF93=AF$15,TRUE())),"!O",IF(AND(NOT(ISERROR(FIND("!c",$A93))),IF(AF93=AF$16,TRUE())),"!C",IF(AND(NOT(ISERROR(FIND("!y",$A93))),IF(AF93=AF$17,TRUE())),"!Y",IF(AND(NOT(ISERROR(FIND("!n",$A93))),IF(AF93=AF$18,TRUE())),"!N",IF(AND(NOT(ISERROR(FIND("!d",$A93))),IF(AF93=AF$19,TRUE())),"!D",IF(AND(NOT(ISERROR(FIND("d-",$A93))),IF(AF93&lt;&gt;AF92,TRUE())),"!-",IF(OR(AND($A93=$A92,AF93=AF92),AND($A93=$A91,AF93=AF91),AND($A93=$A90,AF93=AF90),AND($A93=$A89,AF93=AF89),AND($A93=$A88,AF93=AF88),AND($A93=$A87,AF93=AF87),AND($A93=$A86,AF93=AF86),AND($A93=$A85,AF93=AF85),AND($A93=$A84,AF93=AF84),AND($A93=$A83,AF93=AF83),AND($A93=$A82,AF93=AF82),AND($A93=$A81,AF93=AF81),AND($A93=$A80,AF93=AF80)),"!+",""))))))),"")))," ")</f>
        <v/>
      </c>
      <c r="AH93" s="102" t="s">
        <v>1089</v>
      </c>
      <c r="AI93" s="47" t="str">
        <f aca="false">IF(OR(AI$6="No",ISERROR(FIND("&amp;",AH93)),ISERROR(FIND("_",$A93)))," ",LOWER(MID(AH93,FIND("&amp;",AH93)+1,1)))</f>
        <v>r</v>
      </c>
      <c r="AJ93" s="61" t="str">
        <f aca="false">IF(LEN(TRIM($B93)),IF(LEN(TRIM(AH93))=0,"!!",IF(ISERROR(AND(FIND("&amp;",AH93),FIND("Yes",AI$6),FIND("_",$A93))),IF(AI$6="Yes",IF(ISERROR(IF(AND(LEN(TRIM(AI93))=0,AI$6="Yes",FIND("_",$A93)),"!&amp;")="!&amp;")," ","!&amp;"),IF(ISERROR(IF(AND(FIND("&amp;",AH93),AI$6="No",FIND("_",$A93)),"!&amp;")="!&amp;")," ","!&amp;")),IF(LEN(TRIM(AI93)),IF(AND(NOT(ISERROR(FIND("!o",$A93))),IF(AI93=AI$15,TRUE())),"!O",IF(AND(NOT(ISERROR(FIND("!c",$A93))),IF(AI93=AI$16,TRUE())),"!C",IF(AND(NOT(ISERROR(FIND("!y",$A93))),IF(AI93=AI$17,TRUE())),"!Y",IF(AND(NOT(ISERROR(FIND("!n",$A93))),IF(AI93=AI$18,TRUE())),"!N",IF(AND(NOT(ISERROR(FIND("!d",$A93))),IF(AI93=AI$19,TRUE())),"!D",IF(AND(NOT(ISERROR(FIND("d-",$A93))),IF(AI93&lt;&gt;AI92,TRUE())),"!-",IF(OR(AND($A93=$A92,AI93=AI92),AND($A93=$A91,AI93=AI91),AND($A93=$A90,AI93=AI90),AND($A93=$A89,AI93=AI89),AND($A93=$A88,AI93=AI88),AND($A93=$A87,AI93=AI87),AND($A93=$A86,AI93=AI86),AND($A93=$A85,AI93=AI85),AND($A93=$A84,AI93=AI84),AND($A93=$A83,AI93=AI83),AND($A93=$A82,AI93=AI82),AND($A93=$A81,AI93=AI81),AND($A93=$A80,AI93=AI80)),"!+",""))))))),"")))," ")</f>
        <v/>
      </c>
      <c r="AK93" s="103"/>
      <c r="AL93" s="47" t="str">
        <f aca="false">IF(OR(AL$6="No",ISERROR(FIND("&amp;",AK93)),ISERROR(FIND("_",$A93)))," ",LOWER(MID(AK93,FIND("&amp;",AK93)+1,1)))</f>
        <v> </v>
      </c>
      <c r="AM93" s="61" t="str">
        <f aca="false">IF(LEN(TRIM($B93)),IF(LEN(TRIM(AK93))=0,"!!",IF(ISERROR(AND(FIND("&amp;",AK93),FIND("Yes",AL$6),FIND("_",$A93))),IF(AL$6="Yes",IF(ISERROR(IF(AND(LEN(TRIM(AL93))=0,AL$6="Yes",FIND("_",$A93)),"!&amp;")="!&amp;")," ","!&amp;"),IF(ISERROR(IF(AND(FIND("&amp;",AK93),AL$6="No",FIND("_",$A93)),"!&amp;")="!&amp;")," ","!&amp;")),IF(LEN(TRIM(AL93)),IF(AND(NOT(ISERROR(FIND("!o",$A93))),IF(AL93=AL$15,TRUE())),"!O",IF(AND(NOT(ISERROR(FIND("!c",$A93))),IF(AL93=AL$16,TRUE())),"!C",IF(AND(NOT(ISERROR(FIND("!y",$A93))),IF(AL93=AL$17,TRUE())),"!Y",IF(AND(NOT(ISERROR(FIND("!n",$A93))),IF(AL93=AL$18,TRUE())),"!N",IF(AND(NOT(ISERROR(FIND("!d",$A93))),IF(AL93=AL$19,TRUE())),"!D",IF(AND(NOT(ISERROR(FIND("d-",$A93))),IF(AL93&lt;&gt;AL92,TRUE())),"!-",IF(OR(AND($A93=$A92,AL93=AL92),AND($A93=$A91,AL93=AL91),AND($A93=$A90,AL93=AL90),AND($A93=$A89,AL93=AL89),AND($A93=$A88,AL93=AL88),AND($A93=$A87,AL93=AL87),AND($A93=$A86,AL93=AL86),AND($A93=$A85,AL93=AL85),AND($A93=$A84,AL93=AL84),AND($A93=$A83,AL93=AL83),AND($A93=$A82,AL93=AL82),AND($A93=$A81,AL93=AL81),AND($A93=$A80,AL93=AL80)),"!+",""))))))),"")))," ")</f>
        <v>!!</v>
      </c>
      <c r="AN93" s="96" t="s">
        <v>1090</v>
      </c>
      <c r="AO93" s="47" t="str">
        <f aca="false">IF(OR(AO$6="No",ISERROR(FIND("&amp;",AN93)),ISERROR(FIND("_",$A93)))," ",LOWER(MID(AN93,FIND("&amp;",AN93)+1,1)))</f>
        <v>r</v>
      </c>
      <c r="AP93" s="61" t="str">
        <f aca="false">IF(LEN(TRIM($B93)),IF(LEN(TRIM(AN93))=0,"!!",IF(ISERROR(AND(FIND("&amp;",AN93),FIND("Yes",AO$6),FIND("_",$A93))),IF(AO$6="Yes",IF(ISERROR(IF(AND(LEN(TRIM(AO93))=0,AO$6="Yes",FIND("_",$A93)),"!&amp;")="!&amp;")," ","!&amp;"),IF(ISERROR(IF(AND(FIND("&amp;",AN93),AO$6="No",FIND("_",$A93)),"!&amp;")="!&amp;")," ","!&amp;")),IF(LEN(TRIM(AO93)),IF(AND(NOT(ISERROR(FIND("!o",$A93))),IF(AO93=AO$15,TRUE())),"!O",IF(AND(NOT(ISERROR(FIND("!c",$A93))),IF(AO93=AO$16,TRUE())),"!C",IF(AND(NOT(ISERROR(FIND("!y",$A93))),IF(AO93=AO$17,TRUE())),"!Y",IF(AND(NOT(ISERROR(FIND("!n",$A93))),IF(AO93=AO$18,TRUE())),"!N",IF(AND(NOT(ISERROR(FIND("!d",$A93))),IF(AO93=AO$19,TRUE())),"!D",IF(AND(NOT(ISERROR(FIND("d-",$A93))),IF(AO93&lt;&gt;AO92,TRUE())),"!-",IF(OR(AND($A93=$A92,AO93=AO92),AND($A93=$A91,AO93=AO91),AND($A93=$A90,AO93=AO90),AND($A93=$A89,AO93=AO89),AND($A93=$A88,AO93=AO88),AND($A93=$A87,AO93=AO87),AND($A93=$A86,AO93=AO86),AND($A93=$A85,AO93=AO85),AND($A93=$A84,AO93=AO84),AND($A93=$A83,AO93=AO83),AND($A93=$A82,AO93=AO82),AND($A93=$A81,AO93=AO81),AND($A93=$A80,AO93=AO80)),"!+",""))))))),"")))," ")</f>
        <v/>
      </c>
      <c r="AQ93" s="96"/>
      <c r="AR93" s="47" t="str">
        <f aca="false">IF(OR(AR$6="No",ISERROR(FIND("&amp;",AQ93)),ISERROR(FIND("_",$A93)))," ",LOWER(MID(AQ93,FIND("&amp;",AQ93)+1,1)))</f>
        <v> </v>
      </c>
      <c r="AS93" s="61" t="str">
        <f aca="false">IF(LEN(TRIM($B93)),IF(LEN(TRIM(AQ93))=0,"!!",IF(ISERROR(AND(FIND("&amp;",AQ93),FIND("Yes",AR$6),FIND("_",$A93))),IF(AR$6="Yes",IF(ISERROR(IF(AND(LEN(TRIM(AR93))=0,AR$6="Yes",FIND("_",$A93)),"!&amp;")="!&amp;")," ","!&amp;"),IF(ISERROR(IF(AND(FIND("&amp;",AQ93),AR$6="No",FIND("_",$A93)),"!&amp;")="!&amp;")," ","!&amp;")),IF(LEN(TRIM(AR93)),IF(AND(NOT(ISERROR(FIND("!o",$A93))),IF(AR93=AR$15,TRUE())),"!O",IF(AND(NOT(ISERROR(FIND("!c",$A93))),IF(AR93=AR$16,TRUE())),"!C",IF(AND(NOT(ISERROR(FIND("!y",$A93))),IF(AR93=AR$17,TRUE())),"!Y",IF(AND(NOT(ISERROR(FIND("!n",$A93))),IF(AR93=AR$18,TRUE())),"!N",IF(AND(NOT(ISERROR(FIND("!d",$A93))),IF(AR93=AR$19,TRUE())),"!D",IF(AND(NOT(ISERROR(FIND("d-",$A93))),IF(AR93&lt;&gt;AR92,TRUE())),"!-",IF(OR(AND($A93=$A92,AR93=AR92),AND($A93=$A91,AR93=AR91),AND($A93=$A90,AR93=AR90),AND($A93=$A89,AR93=AR89),AND($A93=$A88,AR93=AR88),AND($A93=$A87,AR93=AR87),AND($A93=$A86,AR93=AR86),AND($A93=$A85,AR93=AR85),AND($A93=$A84,AR93=AR84),AND($A93=$A83,AR93=AR83),AND($A93=$A82,AR93=AR82),AND($A93=$A81,AR93=AR81),AND($A93=$A80,AR93=AR80)),"!+",""))))))),"")))," ")</f>
        <v>!!</v>
      </c>
      <c r="AT93" s="101" t="s">
        <v>1091</v>
      </c>
      <c r="AU93" s="47" t="str">
        <f aca="false">IF(OR(AU$6="No",ISERROR(FIND("&amp;",AT93)),ISERROR(FIND("_",$A93)))," ",LOWER(MID(AT93,FIND("&amp;",AT93)+1,1)))</f>
        <v>р</v>
      </c>
      <c r="AV93" s="61" t="str">
        <f aca="false">IF(LEN(TRIM($B93)),IF(LEN(TRIM(AT93))=0,"!!",IF(ISERROR(AND(FIND("&amp;",AT93),FIND("Yes",AU$6),FIND("_",$A93))),IF(AU$6="Yes",IF(ISERROR(IF(AND(LEN(TRIM(AU93))=0,AU$6="Yes",FIND("_",$A93)),"!&amp;")="!&amp;")," ","!&amp;"),IF(ISERROR(IF(AND(FIND("&amp;",AT93),AU$6="No",FIND("_",$A93)),"!&amp;")="!&amp;")," ","!&amp;")),IF(LEN(TRIM(AU93)),IF(AND(NOT(ISERROR(FIND("!o",$A93))),IF(AU93=AU$15,TRUE())),"!O",IF(AND(NOT(ISERROR(FIND("!c",$A93))),IF(AU93=AU$16,TRUE())),"!C",IF(AND(NOT(ISERROR(FIND("!y",$A93))),IF(AU93=AU$17,TRUE())),"!Y",IF(AND(NOT(ISERROR(FIND("!n",$A93))),IF(AU93=AU$18,TRUE())),"!N",IF(AND(NOT(ISERROR(FIND("!d",$A93))),IF(AU93=AU$19,TRUE())),"!D",IF(AND(NOT(ISERROR(FIND("d-",$A93))),IF(AU93&lt;&gt;AU92,TRUE())),"!-",IF(OR(AND($A93=$A92,AU93=AU92),AND($A93=$A91,AU93=AU91),AND($A93=$A90,AU93=AU90),AND($A93=$A89,AU93=AU89),AND($A93=$A88,AU93=AU88),AND($A93=$A87,AU93=AU87),AND($A93=$A86,AU93=AU86),AND($A93=$A85,AU93=AU85),AND($A93=$A84,AU93=AU84),AND($A93=$A83,AU93=AU83),AND($A93=$A82,AU93=AU82),AND($A93=$A81,AU93=AU81),AND($A93=$A80,AU93=AU80)),"!+",""))))))),"")))," ")</f>
        <v/>
      </c>
      <c r="AW93" s="96"/>
      <c r="AX93" s="47" t="str">
        <f aca="false">IF(OR(AX$6="No",ISERROR(FIND("&amp;",AW93)),ISERROR(FIND("_",$A93)))," ",LOWER(MID(AW93,FIND("&amp;",AW93)+1,1)))</f>
        <v> </v>
      </c>
      <c r="AY93" s="61" t="str">
        <f aca="false">IF(LEN(TRIM($B93)),IF(LEN(TRIM(AW93))=0,"!!",IF(ISERROR(AND(FIND("&amp;",AW93),FIND("Yes",AX$6),FIND("_",$A93))),IF(AX$6="Yes",IF(ISERROR(IF(AND(LEN(TRIM(AX93))=0,AX$6="Yes",FIND("_",$A93)),"!&amp;")="!&amp;")," ","!&amp;"),IF(ISERROR(IF(AND(FIND("&amp;",AW93),AX$6="No",FIND("_",$A93)),"!&amp;")="!&amp;")," ","!&amp;")),IF(LEN(TRIM(AX93)),IF(AND(NOT(ISERROR(FIND("!o",$A93))),IF(AX93=AX$15,TRUE())),"!O",IF(AND(NOT(ISERROR(FIND("!c",$A93))),IF(AX93=AX$16,TRUE())),"!C",IF(AND(NOT(ISERROR(FIND("!y",$A93))),IF(AX93=AX$17,TRUE())),"!Y",IF(AND(NOT(ISERROR(FIND("!n",$A93))),IF(AX93=AX$18,TRUE())),"!N",IF(AND(NOT(ISERROR(FIND("!d",$A93))),IF(AX93=AX$19,TRUE())),"!D",IF(AND(NOT(ISERROR(FIND("d-",$A93))),IF(AX93&lt;&gt;AX92,TRUE())),"!-",IF(OR(AND($A93=$A92,AX93=AX92),AND($A93=$A91,AX93=AX91),AND($A93=$A90,AX93=AX90),AND($A93=$A89,AX93=AX89),AND($A93=$A88,AX93=AX88),AND($A93=$A87,AX93=AX87),AND($A93=$A86,AX93=AX86),AND($A93=$A85,AX93=AX85),AND($A93=$A84,AX93=AX84),AND($A93=$A83,AX93=AX83),AND($A93=$A82,AX93=AX82),AND($A93=$A81,AX93=AX81),AND($A93=$A80,AX93=AX80)),"!+",""))))))),"")))," ")</f>
        <v>!!</v>
      </c>
      <c r="AZ93" s="96" t="str">
        <f aca="false">SUBSTITUTE($D93,"&amp;","")</f>
        <v>Reset messages</v>
      </c>
      <c r="BA93" s="47" t="str">
        <f aca="false">IF(OR(BA$6="No",ISERROR(FIND("&amp;",AZ93)),ISERROR(FIND("_",$A93)))," ",LOWER(MID(AZ93,FIND("&amp;",AZ93)+1,1)))</f>
        <v> </v>
      </c>
      <c r="BB93" s="61" t="str">
        <f aca="false">IF(LEN(TRIM($B93)),IF(LEN(TRIM(AZ93))=0,"!!",IF(ISERROR(AND(FIND("&amp;",AZ93),FIND("Yes",BA$6),FIND("_",$A93))),IF(BA$6="Yes",IF(ISERROR(IF(AND(LEN(TRIM(BA93))=0,BA$6="Yes",FIND("_",$A93)),"!&amp;")="!&amp;")," ","!&amp;"),IF(ISERROR(IF(AND(FIND("&amp;",AZ93),BA$6="No",FIND("_",$A93)),"!&amp;")="!&amp;")," ","!&amp;")),IF(LEN(TRIM(BA93)),IF(AND(NOT(ISERROR(FIND("!o",$A93))),IF(BA93=BA$15,TRUE())),"!O",IF(AND(NOT(ISERROR(FIND("!c",$A93))),IF(BA93=BA$16,TRUE())),"!C",IF(AND(NOT(ISERROR(FIND("!y",$A93))),IF(BA93=BA$17,TRUE())),"!Y",IF(AND(NOT(ISERROR(FIND("!n",$A93))),IF(BA93=BA$18,TRUE())),"!N",IF(AND(NOT(ISERROR(FIND("!d",$A93))),IF(BA93=BA$19,TRUE())),"!D",IF(AND(NOT(ISERROR(FIND("d-",$A93))),IF(BA93&lt;&gt;BA92,TRUE())),"!-",IF(OR(AND($A93=$A92,BA93=BA92),AND($A93=$A91,BA93=BA91),AND($A93=$A90,BA93=BA90),AND($A93=$A89,BA93=BA89),AND($A93=$A88,BA93=BA88),AND($A93=$A87,BA93=BA87),AND($A93=$A86,BA93=BA86),AND($A93=$A85,BA93=BA85),AND($A93=$A84,BA93=BA84),AND($A93=$A83,BA93=BA83),AND($A93=$A82,BA93=BA82),AND($A93=$A81,BA93=BA81),AND($A93=$A80,BA93=BA80)),"!+",""))))))),"")))," ")</f>
        <v>!&amp;</v>
      </c>
    </row>
    <row collapsed="false" customFormat="false" customHeight="true" hidden="false" ht="12.75" outlineLevel="0" r="94">
      <c r="A94" s="2"/>
      <c r="E94" s="37"/>
      <c r="F94" s="37"/>
      <c r="H94" s="37"/>
      <c r="I94" s="37"/>
      <c r="K94" s="37"/>
      <c r="L94" s="37"/>
      <c r="N94" s="37"/>
      <c r="O94" s="37"/>
      <c r="Q94" s="37"/>
      <c r="R94" s="37"/>
      <c r="T94" s="37"/>
      <c r="U94" s="37"/>
      <c r="W94" s="37"/>
      <c r="X94" s="37"/>
      <c r="Z94" s="37"/>
      <c r="AA94" s="37"/>
      <c r="AB94" s="88"/>
      <c r="AC94" s="37"/>
      <c r="AD94" s="37"/>
      <c r="AE94" s="48"/>
      <c r="AF94" s="37"/>
      <c r="AG94" s="37"/>
      <c r="AH94" s="89"/>
      <c r="AI94" s="37"/>
      <c r="AJ94" s="37"/>
      <c r="AK94" s="105"/>
      <c r="AL94" s="37"/>
      <c r="AM94" s="37"/>
      <c r="AO94" s="37"/>
      <c r="AP94" s="37"/>
      <c r="AR94" s="37"/>
      <c r="AS94" s="37"/>
      <c r="AT94" s="49"/>
      <c r="AU94" s="37"/>
      <c r="AV94" s="37"/>
      <c r="AW94" s="2"/>
      <c r="AX94" s="37"/>
      <c r="AY94" s="37"/>
      <c r="AZ94" s="2"/>
      <c r="BA94" s="37"/>
      <c r="BB94" s="37"/>
    </row>
    <row collapsed="false" customFormat="false" customHeight="true" hidden="false" ht="12.75" outlineLevel="0" r="95">
      <c r="A95" s="2"/>
      <c r="D95" s="40" t="str">
        <f aca="false">"Settings; Preview: ["&amp;D$15&amp;" / "&amp;D$16&amp;"]"</f>
        <v>Settings; Preview: [&amp;OK / &amp;Cancel]</v>
      </c>
      <c r="E95" s="37"/>
      <c r="F95" s="37"/>
      <c r="G95" s="40" t="str">
        <f aca="false">"Settings; Preview: ["&amp;G$15&amp;" / "&amp;G$16&amp;"]"</f>
        <v>Settings; Preview: [&amp;OK / &amp;Avbryt]</v>
      </c>
      <c r="H95" s="37"/>
      <c r="I95" s="37"/>
      <c r="J95" s="40" t="str">
        <f aca="false">"Settings; Preview: ["&amp;J$15&amp;" / "&amp;J$16&amp;"]"</f>
        <v>Settings; Preview: [&amp;OK / &amp;Cancelar]</v>
      </c>
      <c r="K95" s="37"/>
      <c r="L95" s="37"/>
      <c r="M95" s="40" t="str">
        <f aca="false">"Settings; Preview: ["&amp;M$15&amp;" / "&amp;M$16&amp;"]"</f>
        <v>Settings; Preview: [&amp;OK / &amp;Abbrechen]</v>
      </c>
      <c r="N95" s="37"/>
      <c r="O95" s="37"/>
      <c r="P95" s="40" t="str">
        <f aca="false">"Settings; Preview: ["&amp;P$15&amp;" / "&amp;P$16&amp;"]"</f>
        <v>Settings; Preview: [&amp;OK / &amp;Annulla]</v>
      </c>
      <c r="Q95" s="37"/>
      <c r="R95" s="37"/>
      <c r="S95" s="40" t="str">
        <f aca="false">"Settings; Preview: ["&amp;S$15&amp;" / "&amp;S$16&amp;"]"</f>
        <v>Settings; Preview: [&amp;OK / &amp;Anuluj]</v>
      </c>
      <c r="T95" s="37"/>
      <c r="U95" s="37"/>
      <c r="V95" s="40" t="str">
        <f aca="false">"Settings; Preview: ["&amp;V$15&amp;" / "&amp;V$16&amp;"]"</f>
        <v>Settings; Preview: [&amp;OK / &amp;Cancelar]</v>
      </c>
      <c r="W95" s="37"/>
      <c r="X95" s="37"/>
      <c r="Y95" s="40" t="str">
        <f aca="false">"Settings; Preview: ["&amp;Y$15&amp;" / "&amp;Y$16&amp;"]"</f>
        <v>Settings; Preview: [&amp;OK / &amp;Avbryt]</v>
      </c>
      <c r="Z95" s="37"/>
      <c r="AA95" s="37"/>
      <c r="AB95" s="40" t="str">
        <f aca="false">"Settings; Preview: ["&amp;AB$15&amp;" / "&amp;AB$16&amp;"]"</f>
        <v>Settings; Preview: [确定 / 取消]</v>
      </c>
      <c r="AC95" s="37"/>
      <c r="AD95" s="37"/>
      <c r="AE95" s="40" t="str">
        <f aca="false">"Settings; Preview: ["&amp;AE$15&amp;" / "&amp;AE$16&amp;"]"</f>
        <v>Settings; Preview: [確定(&amp;O) / 取消(&amp;C)]</v>
      </c>
      <c r="AF95" s="37"/>
      <c r="AG95" s="37"/>
      <c r="AH95" s="40" t="str">
        <f aca="false">"Settings; Preview: ["&amp;AH$15&amp;" / "&amp;AH$16&amp;"]"</f>
        <v>Settings; Preview: [&amp;OK / 中止(&amp;C)]</v>
      </c>
      <c r="AI95" s="37"/>
      <c r="AJ95" s="37"/>
      <c r="AK95" s="40" t="str">
        <f aca="false">"Settings; Preview: ["&amp;AK$15&amp;" / "&amp;AK$16&amp;"]"</f>
        <v>Settings; Preview: [확인 / 취소]</v>
      </c>
      <c r="AL95" s="37"/>
      <c r="AM95" s="37"/>
      <c r="AN95" s="40" t="str">
        <f aca="false">"Settings; Preview: ["&amp;AN$15&amp;" / "&amp;AN$16&amp;"]"</f>
        <v>Settings; Preview: [&amp;OK / &amp;Annuler]</v>
      </c>
      <c r="AO95" s="37"/>
      <c r="AP95" s="37"/>
      <c r="AQ95" s="40" t="str">
        <f aca="false">"Settings; Preview: ["&amp;AQ$15&amp;" / "&amp;AQ$16&amp;"]"</f>
        <v>Settings; Preview: [&amp;OK / &amp;Anulează]</v>
      </c>
      <c r="AR95" s="37"/>
      <c r="AS95" s="37"/>
      <c r="AT95" s="40" t="str">
        <f aca="false">"Settings; Preview: ["&amp;AT$15&amp;" / "&amp;AT$16&amp;"]"</f>
        <v>Settings; Preview: [&amp;У реду / &amp;Поништи]</v>
      </c>
      <c r="AU95" s="37"/>
      <c r="AV95" s="37"/>
      <c r="AW95" s="40" t="str">
        <f aca="false">"Settings; Preview: ["&amp;AW$15&amp;" / "&amp;AW$16&amp;"]"</f>
        <v>Settings; Preview: [&amp;OK / &amp;Mégse]</v>
      </c>
      <c r="AX95" s="37"/>
      <c r="AY95" s="37"/>
      <c r="AZ95" s="40" t="str">
        <f aca="false">SUBSTITUTE($D95,"&amp;","")</f>
        <v>Settings; Preview: [OK / Cancel]</v>
      </c>
      <c r="BA95" s="37"/>
      <c r="BB95" s="37"/>
    </row>
    <row collapsed="false" customFormat="false" customHeight="true" hidden="false" ht="12.75" outlineLevel="0" r="96">
      <c r="B96" s="41" t="s">
        <v>133</v>
      </c>
      <c r="C96" s="50" t="s">
        <v>1092</v>
      </c>
      <c r="D96" s="21" t="s">
        <v>1093</v>
      </c>
      <c r="E96" s="37"/>
      <c r="F96" s="37" t="str">
        <f aca="false">IF(LEN(TRIM($B96)),IF(LEN(TRIM(D96))=0,"!!",IF(ISERROR(AND(FIND("&amp;",D96),FIND("Yes",E$6),FIND("_",$A96))),IF(E$6="Yes",IF(ISERROR(IF(AND(LEN(TRIM(E96))=0,E$6="Yes",FIND("_",$A96)),"!&amp;")="!&amp;")," ","!&amp;"),IF(ISERROR(IF(AND(FIND("&amp;",D96),E$6="No",FIND("_",$A96)),"!&amp;")="!&amp;")," ","!&amp;")),IF(LEN(TRIM(E96)),IF(AND(NOT(ISERROR(FIND("!o",$A96))),IF(E96=E$15,TRUE())),"!O",IF(AND(NOT(ISERROR(FIND("!c",$A96))),IF(E96=E$16,TRUE())),"!C",IF(AND(NOT(ISERROR(FIND("!y",$A96))),IF(E96=E$17,TRUE())),"!Y",IF(AND(NOT(ISERROR(FIND("!n",$A96))),IF(E96=E$18,TRUE())),"!N",IF(AND(NOT(ISERROR(FIND("!d",$A96))),IF(E96=E$19,TRUE())),"!D",IF(AND(NOT(ISERROR(FIND("d-",$A96))),IF(E96&lt;&gt;E95,TRUE())),"!-",IF(OR(AND($A96=$A95,E96=E95),AND($A96=$A94,E96=E94),AND($A96=$A93,E96=E93),AND($A96=$A92,E96=E92),AND($A96=$A91,E96=E91),AND($A96=$A90,E96=E90),AND($A96=$A89,E96=E89),AND($A96=$A88,E96=E88),AND($A96=$A87,E96=E87),AND($A96=$A86,E96=E86),AND($A96=$A85,E96=E85),AND($A96=$A84,E96=E84),AND($A96=$A83,E96=E83)),"!+",""))))))),"")))," ")</f>
        <v> </v>
      </c>
      <c r="G96" s="21" t="s">
        <v>1094</v>
      </c>
      <c r="H96" s="37"/>
      <c r="I96" s="37" t="str">
        <f aca="false">IF(LEN(TRIM($B96)),IF(LEN(TRIM(G96))=0,"!!",IF(ISERROR(AND(FIND("&amp;",G96),FIND("Yes",H$6),FIND("_",$A96))),IF(H$6="Yes",IF(ISERROR(IF(AND(LEN(TRIM(H96))=0,H$6="Yes",FIND("_",$A96)),"!&amp;")="!&amp;")," ","!&amp;"),IF(ISERROR(IF(AND(FIND("&amp;",G96),H$6="No",FIND("_",$A96)),"!&amp;")="!&amp;")," ","!&amp;")),IF(LEN(TRIM(H96)),IF(AND(NOT(ISERROR(FIND("!o",$A96))),IF(H96=H$15,TRUE())),"!O",IF(AND(NOT(ISERROR(FIND("!c",$A96))),IF(H96=H$16,TRUE())),"!C",IF(AND(NOT(ISERROR(FIND("!y",$A96))),IF(H96=H$17,TRUE())),"!Y",IF(AND(NOT(ISERROR(FIND("!n",$A96))),IF(H96=H$18,TRUE())),"!N",IF(AND(NOT(ISERROR(FIND("!d",$A96))),IF(H96=H$19,TRUE())),"!D",IF(AND(NOT(ISERROR(FIND("d-",$A96))),IF(H96&lt;&gt;H95,TRUE())),"!-",IF(OR(AND($A96=$A95,H96=H95),AND($A96=$A94,H96=H94),AND($A96=$A93,H96=H93),AND($A96=$A92,H96=H92),AND($A96=$A91,H96=H91),AND($A96=$A90,H96=H90),AND($A96=$A89,H96=H89),AND($A96=$A88,H96=H88),AND($A96=$A87,H96=H87),AND($A96=$A86,H96=H86),AND($A96=$A85,H96=H85),AND($A96=$A84,H96=H84),AND($A96=$A83,H96=H83)),"!+",""))))))),"")))," ")</f>
        <v> </v>
      </c>
      <c r="J96" s="91" t="s">
        <v>1095</v>
      </c>
      <c r="K96" s="37"/>
      <c r="L96" s="37" t="str">
        <f aca="false">IF(LEN(TRIM($B96)),IF(LEN(TRIM(J96))=0,"!!",IF(ISERROR(AND(FIND("&amp;",J96),FIND("Yes",K$6),FIND("_",$A96))),IF(K$6="Yes",IF(ISERROR(IF(AND(LEN(TRIM(K96))=0,K$6="Yes",FIND("_",$A96)),"!&amp;")="!&amp;")," ","!&amp;"),IF(ISERROR(IF(AND(FIND("&amp;",J96),K$6="No",FIND("_",$A96)),"!&amp;")="!&amp;")," ","!&amp;")),IF(LEN(TRIM(K96)),IF(AND(NOT(ISERROR(FIND("!o",$A96))),IF(K96=K$15,TRUE())),"!O",IF(AND(NOT(ISERROR(FIND("!c",$A96))),IF(K96=K$16,TRUE())),"!C",IF(AND(NOT(ISERROR(FIND("!y",$A96))),IF(K96=K$17,TRUE())),"!Y",IF(AND(NOT(ISERROR(FIND("!n",$A96))),IF(K96=K$18,TRUE())),"!N",IF(AND(NOT(ISERROR(FIND("!d",$A96))),IF(K96=K$19,TRUE())),"!D",IF(AND(NOT(ISERROR(FIND("d-",$A96))),IF(K96&lt;&gt;K95,TRUE())),"!-",IF(OR(AND($A96=$A95,K96=K95),AND($A96=$A94,K96=K94),AND($A96=$A93,K96=K93),AND($A96=$A92,K96=K92),AND($A96=$A91,K96=K91),AND($A96=$A90,K96=K90),AND($A96=$A89,K96=K89),AND($A96=$A88,K96=K88),AND($A96=$A87,K96=K87),AND($A96=$A86,K96=K86),AND($A96=$A85,K96=K85),AND($A96=$A84,K96=K84),AND($A96=$A83,K96=K83)),"!+",""))))))),"")))," ")</f>
        <v> </v>
      </c>
      <c r="M96" s="21" t="s">
        <v>1096</v>
      </c>
      <c r="N96" s="37"/>
      <c r="O96" s="37" t="str">
        <f aca="false">IF(LEN(TRIM($B96)),IF(LEN(TRIM(M96))=0,"!!",IF(ISERROR(AND(FIND("&amp;",M96),FIND("Yes",N$6),FIND("_",$A96))),IF(N$6="Yes",IF(ISERROR(IF(AND(LEN(TRIM(N96))=0,N$6="Yes",FIND("_",$A96)),"!&amp;")="!&amp;")," ","!&amp;"),IF(ISERROR(IF(AND(FIND("&amp;",M96),N$6="No",FIND("_",$A96)),"!&amp;")="!&amp;")," ","!&amp;")),IF(LEN(TRIM(N96)),IF(AND(NOT(ISERROR(FIND("!o",$A96))),IF(N96=N$15,TRUE())),"!O",IF(AND(NOT(ISERROR(FIND("!c",$A96))),IF(N96=N$16,TRUE())),"!C",IF(AND(NOT(ISERROR(FIND("!y",$A96))),IF(N96=N$17,TRUE())),"!Y",IF(AND(NOT(ISERROR(FIND("!n",$A96))),IF(N96=N$18,TRUE())),"!N",IF(AND(NOT(ISERROR(FIND("!d",$A96))),IF(N96=N$19,TRUE())),"!D",IF(AND(NOT(ISERROR(FIND("d-",$A96))),IF(N96&lt;&gt;N95,TRUE())),"!-",IF(OR(AND($A96=$A95,N96=N95),AND($A96=$A94,N96=N94),AND($A96=$A93,N96=N93),AND($A96=$A92,N96=N92),AND($A96=$A91,N96=N91),AND($A96=$A90,N96=N90),AND($A96=$A89,N96=N89),AND($A96=$A88,N96=N88),AND($A96=$A87,N96=N87),AND($A96=$A86,N96=N86),AND($A96=$A85,N96=N85),AND($A96=$A84,N96=N84),AND($A96=$A83,N96=N83)),"!+",""))))))),"")))," ")</f>
        <v> </v>
      </c>
      <c r="P96" s="21" t="s">
        <v>1097</v>
      </c>
      <c r="Q96" s="37"/>
      <c r="R96" s="37" t="str">
        <f aca="false">IF(LEN(TRIM($B96)),IF(LEN(TRIM(P96))=0,"!!",IF(ISERROR(AND(FIND("&amp;",P96),FIND("Yes",Q$6),FIND("_",$A96))),IF(Q$6="Yes",IF(ISERROR(IF(AND(LEN(TRIM(Q96))=0,Q$6="Yes",FIND("_",$A96)),"!&amp;")="!&amp;")," ","!&amp;"),IF(ISERROR(IF(AND(FIND("&amp;",P96),Q$6="No",FIND("_",$A96)),"!&amp;")="!&amp;")," ","!&amp;")),IF(LEN(TRIM(Q96)),IF(AND(NOT(ISERROR(FIND("!o",$A96))),IF(Q96=Q$15,TRUE())),"!O",IF(AND(NOT(ISERROR(FIND("!c",$A96))),IF(Q96=Q$16,TRUE())),"!C",IF(AND(NOT(ISERROR(FIND("!y",$A96))),IF(Q96=Q$17,TRUE())),"!Y",IF(AND(NOT(ISERROR(FIND("!n",$A96))),IF(Q96=Q$18,TRUE())),"!N",IF(AND(NOT(ISERROR(FIND("!d",$A96))),IF(Q96=Q$19,TRUE())),"!D",IF(AND(NOT(ISERROR(FIND("d-",$A96))),IF(Q96&lt;&gt;Q95,TRUE())),"!-",IF(OR(AND($A96=$A95,Q96=Q95),AND($A96=$A94,Q96=Q94),AND($A96=$A93,Q96=Q93),AND($A96=$A92,Q96=Q92),AND($A96=$A91,Q96=Q91),AND($A96=$A90,Q96=Q90),AND($A96=$A89,Q96=Q89),AND($A96=$A88,Q96=Q88),AND($A96=$A87,Q96=Q87),AND($A96=$A86,Q96=Q86),AND($A96=$A85,Q96=Q85),AND($A96=$A84,Q96=Q84),AND($A96=$A83,Q96=Q83)),"!+",""))))))),"")))," ")</f>
        <v> </v>
      </c>
      <c r="S96" s="91" t="s">
        <v>1098</v>
      </c>
      <c r="T96" s="37"/>
      <c r="U96" s="37" t="str">
        <f aca="false">IF(LEN(TRIM($B96)),IF(LEN(TRIM(S96))=0,"!!",IF(ISERROR(AND(FIND("&amp;",S96),FIND("Yes",T$6),FIND("_",$A96))),IF(T$6="Yes",IF(ISERROR(IF(AND(LEN(TRIM(T96))=0,T$6="Yes",FIND("_",$A96)),"!&amp;")="!&amp;")," ","!&amp;"),IF(ISERROR(IF(AND(FIND("&amp;",S96),T$6="No",FIND("_",$A96)),"!&amp;")="!&amp;")," ","!&amp;")),IF(LEN(TRIM(T96)),IF(AND(NOT(ISERROR(FIND("!o",$A96))),IF(T96=T$15,TRUE())),"!O",IF(AND(NOT(ISERROR(FIND("!c",$A96))),IF(T96=T$16,TRUE())),"!C",IF(AND(NOT(ISERROR(FIND("!y",$A96))),IF(T96=T$17,TRUE())),"!Y",IF(AND(NOT(ISERROR(FIND("!n",$A96))),IF(T96=T$18,TRUE())),"!N",IF(AND(NOT(ISERROR(FIND("!d",$A96))),IF(T96=T$19,TRUE())),"!D",IF(AND(NOT(ISERROR(FIND("d-",$A96))),IF(T96&lt;&gt;T95,TRUE())),"!-",IF(OR(AND($A96=$A95,T96=T95),AND($A96=$A94,T96=T94),AND($A96=$A93,T96=T93),AND($A96=$A92,T96=T92),AND($A96=$A91,T96=T91),AND($A96=$A90,T96=T90),AND($A96=$A89,T96=T89),AND($A96=$A88,T96=T88),AND($A96=$A87,T96=T87),AND($A96=$A86,T96=T86),AND($A96=$A85,T96=T85),AND($A96=$A84,T96=T84),AND($A96=$A83,T96=T83)),"!+",""))))))),"")))," ")</f>
        <v> </v>
      </c>
      <c r="V96" s="21" t="s">
        <v>1099</v>
      </c>
      <c r="W96" s="37"/>
      <c r="X96" s="37" t="str">
        <f aca="false">IF(LEN(TRIM($B96)),IF(LEN(TRIM(V96))=0,"!!",IF(ISERROR(AND(FIND("&amp;",V96),FIND("Yes",W$6),FIND("_",$A96))),IF(W$6="Yes",IF(ISERROR(IF(AND(LEN(TRIM(W96))=0,W$6="Yes",FIND("_",$A96)),"!&amp;")="!&amp;")," ","!&amp;"),IF(ISERROR(IF(AND(FIND("&amp;",V96),W$6="No",FIND("_",$A96)),"!&amp;")="!&amp;")," ","!&amp;")),IF(LEN(TRIM(W96)),IF(AND(NOT(ISERROR(FIND("!o",$A96))),IF(W96=W$15,TRUE())),"!O",IF(AND(NOT(ISERROR(FIND("!c",$A96))),IF(W96=W$16,TRUE())),"!C",IF(AND(NOT(ISERROR(FIND("!y",$A96))),IF(W96=W$17,TRUE())),"!Y",IF(AND(NOT(ISERROR(FIND("!n",$A96))),IF(W96=W$18,TRUE())),"!N",IF(AND(NOT(ISERROR(FIND("!d",$A96))),IF(W96=W$19,TRUE())),"!D",IF(AND(NOT(ISERROR(FIND("d-",$A96))),IF(W96&lt;&gt;W95,TRUE())),"!-",IF(OR(AND($A96=$A95,W96=W95),AND($A96=$A94,W96=W94),AND($A96=$A93,W96=W93),AND($A96=$A92,W96=W92),AND($A96=$A91,W96=W91),AND($A96=$A90,W96=W90),AND($A96=$A89,W96=W89),AND($A96=$A88,W96=W88),AND($A96=$A87,W96=W87),AND($A96=$A86,W96=W86),AND($A96=$A85,W96=W85),AND($A96=$A84,W96=W84),AND($A96=$A83,W96=W83)),"!+",""))))))),"")))," ")</f>
        <v> </v>
      </c>
      <c r="Y96" s="21" t="s">
        <v>1096</v>
      </c>
      <c r="Z96" s="37"/>
      <c r="AA96" s="37" t="str">
        <f aca="false">IF(LEN(TRIM($B96)),IF(LEN(TRIM(Y96))=0,"!!",IF(ISERROR(AND(FIND("&amp;",Y96),FIND("Yes",Z$6),FIND("_",$A96))),IF(Z$6="Yes",IF(ISERROR(IF(AND(LEN(TRIM(Z96))=0,Z$6="Yes",FIND("_",$A96)),"!&amp;")="!&amp;")," ","!&amp;"),IF(ISERROR(IF(AND(FIND("&amp;",Y96),Z$6="No",FIND("_",$A96)),"!&amp;")="!&amp;")," ","!&amp;")),IF(LEN(TRIM(Z96)),IF(AND(NOT(ISERROR(FIND("!o",$A96))),IF(Z96=Z$15,TRUE())),"!O",IF(AND(NOT(ISERROR(FIND("!c",$A96))),IF(Z96=Z$16,TRUE())),"!C",IF(AND(NOT(ISERROR(FIND("!y",$A96))),IF(Z96=Z$17,TRUE())),"!Y",IF(AND(NOT(ISERROR(FIND("!n",$A96))),IF(Z96=Z$18,TRUE())),"!N",IF(AND(NOT(ISERROR(FIND("!d",$A96))),IF(Z96=Z$19,TRUE())),"!D",IF(AND(NOT(ISERROR(FIND("d-",$A96))),IF(Z96&lt;&gt;Z95,TRUE())),"!-",IF(OR(AND($A96=$A95,Z96=Z95),AND($A96=$A94,Z96=Z94),AND($A96=$A93,Z96=Z93),AND($A96=$A92,Z96=Z92),AND($A96=$A91,Z96=Z91),AND($A96=$A90,Z96=Z90),AND($A96=$A89,Z96=Z89),AND($A96=$A88,Z96=Z88),AND($A96=$A87,Z96=Z87),AND($A96=$A86,Z96=Z86),AND($A96=$A85,Z96=Z85),AND($A96=$A84,Z96=Z84),AND($A96=$A83,Z96=Z83)),"!+",""))))))),"")))," ")</f>
        <v> </v>
      </c>
      <c r="AB96" s="94" t="s">
        <v>1100</v>
      </c>
      <c r="AC96" s="37"/>
      <c r="AD96" s="37" t="str">
        <f aca="false">IF(LEN(TRIM($B96)),IF(LEN(TRIM(AB96))=0,"!!",IF(ISERROR(AND(FIND("&amp;",AB96),FIND("Yes",AC$6),FIND("_",$A96))),IF(AC$6="Yes",IF(ISERROR(IF(AND(LEN(TRIM(AC96))=0,AC$6="Yes",FIND("_",$A96)),"!&amp;")="!&amp;")," ","!&amp;"),IF(ISERROR(IF(AND(FIND("&amp;",AB96),AC$6="No",FIND("_",$A96)),"!&amp;")="!&amp;")," ","!&amp;")),IF(LEN(TRIM(AC96)),IF(AND(NOT(ISERROR(FIND("!o",$A96))),IF(AC96=AC$15,TRUE())),"!O",IF(AND(NOT(ISERROR(FIND("!c",$A96))),IF(AC96=AC$16,TRUE())),"!C",IF(AND(NOT(ISERROR(FIND("!y",$A96))),IF(AC96=AC$17,TRUE())),"!Y",IF(AND(NOT(ISERROR(FIND("!n",$A96))),IF(AC96=AC$18,TRUE())),"!N",IF(AND(NOT(ISERROR(FIND("!d",$A96))),IF(AC96=AC$19,TRUE())),"!D",IF(AND(NOT(ISERROR(FIND("d-",$A96))),IF(AC96&lt;&gt;AC95,TRUE())),"!-",IF(OR(AND($A96=$A95,AC96=AC95),AND($A96=$A94,AC96=AC94),AND($A96=$A93,AC96=AC93),AND($A96=$A92,AC96=AC92),AND($A96=$A91,AC96=AC91),AND($A96=$A90,AC96=AC90),AND($A96=$A89,AC96=AC89),AND($A96=$A88,AC96=AC88),AND($A96=$A87,AC96=AC87),AND($A96=$A86,AC96=AC86),AND($A96=$A85,AC96=AC85),AND($A96=$A84,AC96=AC84),AND($A96=$A83,AC96=AC83)),"!+",""))))))),"")))," ")</f>
        <v> </v>
      </c>
      <c r="AE96" s="94" t="s">
        <v>1101</v>
      </c>
      <c r="AF96" s="37"/>
      <c r="AG96" s="37" t="str">
        <f aca="false">IF(LEN(TRIM($B96)),IF(LEN(TRIM(AE96))=0,"!!",IF(ISERROR(AND(FIND("&amp;",AE96),FIND("Yes",AF$6),FIND("_",$A96))),IF(AF$6="Yes",IF(ISERROR(IF(AND(LEN(TRIM(AF96))=0,AF$6="Yes",FIND("_",$A96)),"!&amp;")="!&amp;")," ","!&amp;"),IF(ISERROR(IF(AND(FIND("&amp;",AE96),AF$6="No",FIND("_",$A96)),"!&amp;")="!&amp;")," ","!&amp;")),IF(LEN(TRIM(AF96)),IF(AND(NOT(ISERROR(FIND("!o",$A96))),IF(AF96=AF$15,TRUE())),"!O",IF(AND(NOT(ISERROR(FIND("!c",$A96))),IF(AF96=AF$16,TRUE())),"!C",IF(AND(NOT(ISERROR(FIND("!y",$A96))),IF(AF96=AF$17,TRUE())),"!Y",IF(AND(NOT(ISERROR(FIND("!n",$A96))),IF(AF96=AF$18,TRUE())),"!N",IF(AND(NOT(ISERROR(FIND("!d",$A96))),IF(AF96=AF$19,TRUE())),"!D",IF(AND(NOT(ISERROR(FIND("d-",$A96))),IF(AF96&lt;&gt;AF95,TRUE())),"!-",IF(OR(AND($A96=$A95,AF96=AF95),AND($A96=$A94,AF96=AF94),AND($A96=$A93,AF96=AF93),AND($A96=$A92,AF96=AF92),AND($A96=$A91,AF96=AF91),AND($A96=$A90,AF96=AF90),AND($A96=$A89,AF96=AF89),AND($A96=$A88,AF96=AF88),AND($A96=$A87,AF96=AF87),AND($A96=$A86,AF96=AF86),AND($A96=$A85,AF96=AF85),AND($A96=$A84,AF96=AF84),AND($A96=$A83,AF96=AF83)),"!+",""))))))),"")))," ")</f>
        <v> </v>
      </c>
      <c r="AH96" s="94" t="s">
        <v>1102</v>
      </c>
      <c r="AI96" s="37"/>
      <c r="AJ96" s="37" t="str">
        <f aca="false">IF(LEN(TRIM($B96)),IF(LEN(TRIM(AH96))=0,"!!",IF(ISERROR(AND(FIND("&amp;",AH96),FIND("Yes",AI$6),FIND("_",$A96))),IF(AI$6="Yes",IF(ISERROR(IF(AND(LEN(TRIM(AI96))=0,AI$6="Yes",FIND("_",$A96)),"!&amp;")="!&amp;")," ","!&amp;"),IF(ISERROR(IF(AND(FIND("&amp;",AH96),AI$6="No",FIND("_",$A96)),"!&amp;")="!&amp;")," ","!&amp;")),IF(LEN(TRIM(AI96)),IF(AND(NOT(ISERROR(FIND("!o",$A96))),IF(AI96=AI$15,TRUE())),"!O",IF(AND(NOT(ISERROR(FIND("!c",$A96))),IF(AI96=AI$16,TRUE())),"!C",IF(AND(NOT(ISERROR(FIND("!y",$A96))),IF(AI96=AI$17,TRUE())),"!Y",IF(AND(NOT(ISERROR(FIND("!n",$A96))),IF(AI96=AI$18,TRUE())),"!N",IF(AND(NOT(ISERROR(FIND("!d",$A96))),IF(AI96=AI$19,TRUE())),"!D",IF(AND(NOT(ISERROR(FIND("d-",$A96))),IF(AI96&lt;&gt;AI95,TRUE())),"!-",IF(OR(AND($A96=$A95,AI96=AI95),AND($A96=$A94,AI96=AI94),AND($A96=$A93,AI96=AI93),AND($A96=$A92,AI96=AI92),AND($A96=$A91,AI96=AI91),AND($A96=$A90,AI96=AI90),AND($A96=$A89,AI96=AI89),AND($A96=$A88,AI96=AI88),AND($A96=$A87,AI96=AI87),AND($A96=$A86,AI96=AI86),AND($A96=$A85,AI96=AI85),AND($A96=$A84,AI96=AI84),AND($A96=$A83,AI96=AI83)),"!+",""))))))),"")))," ")</f>
        <v> </v>
      </c>
      <c r="AK96" s="94" t="s">
        <v>1103</v>
      </c>
      <c r="AL96" s="37"/>
      <c r="AM96" s="37" t="str">
        <f aca="false">IF(LEN(TRIM($B96)),IF(LEN(TRIM(AK96))=0,"!!",IF(ISERROR(AND(FIND("&amp;",AK96),FIND("Yes",AL$6),FIND("_",$A96))),IF(AL$6="Yes",IF(ISERROR(IF(AND(LEN(TRIM(AL96))=0,AL$6="Yes",FIND("_",$A96)),"!&amp;")="!&amp;")," ","!&amp;"),IF(ISERROR(IF(AND(FIND("&amp;",AK96),AL$6="No",FIND("_",$A96)),"!&amp;")="!&amp;")," ","!&amp;")),IF(LEN(TRIM(AL96)),IF(AND(NOT(ISERROR(FIND("!o",$A96))),IF(AL96=AL$15,TRUE())),"!O",IF(AND(NOT(ISERROR(FIND("!c",$A96))),IF(AL96=AL$16,TRUE())),"!C",IF(AND(NOT(ISERROR(FIND("!y",$A96))),IF(AL96=AL$17,TRUE())),"!Y",IF(AND(NOT(ISERROR(FIND("!n",$A96))),IF(AL96=AL$18,TRUE())),"!N",IF(AND(NOT(ISERROR(FIND("!d",$A96))),IF(AL96=AL$19,TRUE())),"!D",IF(AND(NOT(ISERROR(FIND("d-",$A96))),IF(AL96&lt;&gt;AL95,TRUE())),"!-",IF(OR(AND($A96=$A95,AL96=AL95),AND($A96=$A94,AL96=AL94),AND($A96=$A93,AL96=AL93),AND($A96=$A92,AL96=AL92),AND($A96=$A91,AL96=AL91),AND($A96=$A90,AL96=AL90),AND($A96=$A89,AL96=AL89),AND($A96=$A88,AL96=AL88),AND($A96=$A87,AL96=AL87),AND($A96=$A86,AL96=AL86),AND($A96=$A85,AL96=AL85),AND($A96=$A84,AL96=AL84),AND($A96=$A83,AL96=AL83)),"!+",""))))))),"")))," ")</f>
        <v> </v>
      </c>
      <c r="AN96" s="21" t="s">
        <v>1093</v>
      </c>
      <c r="AO96" s="37"/>
      <c r="AP96" s="37" t="str">
        <f aca="false">IF(LEN(TRIM($B96)),IF(LEN(TRIM(AN96))=0,"!!",IF(ISERROR(AND(FIND("&amp;",AN96),FIND("Yes",AO$6),FIND("_",$A96))),IF(AO$6="Yes",IF(ISERROR(IF(AND(LEN(TRIM(AO96))=0,AO$6="Yes",FIND("_",$A96)),"!&amp;")="!&amp;")," ","!&amp;"),IF(ISERROR(IF(AND(FIND("&amp;",AN96),AO$6="No",FIND("_",$A96)),"!&amp;")="!&amp;")," ","!&amp;")),IF(LEN(TRIM(AO96)),IF(AND(NOT(ISERROR(FIND("!o",$A96))),IF(AO96=AO$15,TRUE())),"!O",IF(AND(NOT(ISERROR(FIND("!c",$A96))),IF(AO96=AO$16,TRUE())),"!C",IF(AND(NOT(ISERROR(FIND("!y",$A96))),IF(AO96=AO$17,TRUE())),"!Y",IF(AND(NOT(ISERROR(FIND("!n",$A96))),IF(AO96=AO$18,TRUE())),"!N",IF(AND(NOT(ISERROR(FIND("!d",$A96))),IF(AO96=AO$19,TRUE())),"!D",IF(AND(NOT(ISERROR(FIND("d-",$A96))),IF(AO96&lt;&gt;AO95,TRUE())),"!-",IF(OR(AND($A96=$A95,AO96=AO95),AND($A96=$A94,AO96=AO94),AND($A96=$A93,AO96=AO93),AND($A96=$A92,AO96=AO92),AND($A96=$A91,AO96=AO91),AND($A96=$A90,AO96=AO90),AND($A96=$A89,AO96=AO89),AND($A96=$A88,AO96=AO88),AND($A96=$A87,AO96=AO87),AND($A96=$A86,AO96=AO86),AND($A96=$A85,AO96=AO85),AND($A96=$A84,AO96=AO84),AND($A96=$A83,AO96=AO83)),"!+",""))))))),"")))," ")</f>
        <v> </v>
      </c>
      <c r="AQ96" s="21" t="s">
        <v>1104</v>
      </c>
      <c r="AR96" s="37"/>
      <c r="AS96" s="37" t="str">
        <f aca="false">IF(LEN(TRIM($B96)),IF(LEN(TRIM(AQ96))=0,"!!",IF(ISERROR(AND(FIND("&amp;",AQ96),FIND("Yes",AR$6),FIND("_",$A96))),IF(AR$6="Yes",IF(ISERROR(IF(AND(LEN(TRIM(AR96))=0,AR$6="Yes",FIND("_",$A96)),"!&amp;")="!&amp;")," ","!&amp;"),IF(ISERROR(IF(AND(FIND("&amp;",AQ96),AR$6="No",FIND("_",$A96)),"!&amp;")="!&amp;")," ","!&amp;")),IF(LEN(TRIM(AR96)),IF(AND(NOT(ISERROR(FIND("!o",$A96))),IF(AR96=AR$15,TRUE())),"!O",IF(AND(NOT(ISERROR(FIND("!c",$A96))),IF(AR96=AR$16,TRUE())),"!C",IF(AND(NOT(ISERROR(FIND("!y",$A96))),IF(AR96=AR$17,TRUE())),"!Y",IF(AND(NOT(ISERROR(FIND("!n",$A96))),IF(AR96=AR$18,TRUE())),"!N",IF(AND(NOT(ISERROR(FIND("!d",$A96))),IF(AR96=AR$19,TRUE())),"!D",IF(AND(NOT(ISERROR(FIND("d-",$A96))),IF(AR96&lt;&gt;AR95,TRUE())),"!-",IF(OR(AND($A96=$A95,AR96=AR95),AND($A96=$A94,AR96=AR94),AND($A96=$A93,AR96=AR93),AND($A96=$A92,AR96=AR92),AND($A96=$A91,AR96=AR91),AND($A96=$A90,AR96=AR90),AND($A96=$A89,AR96=AR89),AND($A96=$A88,AR96=AR88),AND($A96=$A87,AR96=AR87),AND($A96=$A86,AR96=AR86),AND($A96=$A85,AR96=AR85),AND($A96=$A84,AR96=AR84),AND($A96=$A83,AR96=AR83)),"!+",""))))))),"")))," ")</f>
        <v> </v>
      </c>
      <c r="AT96" s="44" t="s">
        <v>1105</v>
      </c>
      <c r="AU96" s="37"/>
      <c r="AV96" s="37" t="str">
        <f aca="false">IF(LEN(TRIM($B96)),IF(LEN(TRIM(AT96))=0,"!!",IF(ISERROR(AND(FIND("&amp;",AT96),FIND("Yes",AU$6),FIND("_",$A96))),IF(AU$6="Yes",IF(ISERROR(IF(AND(LEN(TRIM(AU96))=0,AU$6="Yes",FIND("_",$A96)),"!&amp;")="!&amp;")," ","!&amp;"),IF(ISERROR(IF(AND(FIND("&amp;",AT96),AU$6="No",FIND("_",$A96)),"!&amp;")="!&amp;")," ","!&amp;")),IF(LEN(TRIM(AU96)),IF(AND(NOT(ISERROR(FIND("!o",$A96))),IF(AU96=AU$15,TRUE())),"!O",IF(AND(NOT(ISERROR(FIND("!c",$A96))),IF(AU96=AU$16,TRUE())),"!C",IF(AND(NOT(ISERROR(FIND("!y",$A96))),IF(AU96=AU$17,TRUE())),"!Y",IF(AND(NOT(ISERROR(FIND("!n",$A96))),IF(AU96=AU$18,TRUE())),"!N",IF(AND(NOT(ISERROR(FIND("!d",$A96))),IF(AU96=AU$19,TRUE())),"!D",IF(AND(NOT(ISERROR(FIND("d-",$A96))),IF(AU96&lt;&gt;AU95,TRUE())),"!-",IF(OR(AND($A96=$A95,AU96=AU95),AND($A96=$A94,AU96=AU94),AND($A96=$A93,AU96=AU93),AND($A96=$A92,AU96=AU92),AND($A96=$A91,AU96=AU91),AND($A96=$A90,AU96=AU90),AND($A96=$A89,AU96=AU89),AND($A96=$A88,AU96=AU88),AND($A96=$A87,AU96=AU87),AND($A96=$A86,AU96=AU86),AND($A96=$A85,AU96=AU85),AND($A96=$A84,AU96=AU84),AND($A96=$A83,AU96=AU83)),"!+",""))))))),"")))," ")</f>
        <v> </v>
      </c>
      <c r="AW96" s="21" t="s">
        <v>1093</v>
      </c>
      <c r="AX96" s="37"/>
      <c r="AY96" s="37" t="str">
        <f aca="false">IF(LEN(TRIM($B96)),IF(LEN(TRIM(AW96))=0,"!!",IF(ISERROR(AND(FIND("&amp;",AW96),FIND("Yes",AX$6),FIND("_",$A96))),IF(AX$6="Yes",IF(ISERROR(IF(AND(LEN(TRIM(AX96))=0,AX$6="Yes",FIND("_",$A96)),"!&amp;")="!&amp;")," ","!&amp;"),IF(ISERROR(IF(AND(FIND("&amp;",AW96),AX$6="No",FIND("_",$A96)),"!&amp;")="!&amp;")," ","!&amp;")),IF(LEN(TRIM(AX96)),IF(AND(NOT(ISERROR(FIND("!o",$A96))),IF(AX96=AX$15,TRUE())),"!O",IF(AND(NOT(ISERROR(FIND("!c",$A96))),IF(AX96=AX$16,TRUE())),"!C",IF(AND(NOT(ISERROR(FIND("!y",$A96))),IF(AX96=AX$17,TRUE())),"!Y",IF(AND(NOT(ISERROR(FIND("!n",$A96))),IF(AX96=AX$18,TRUE())),"!N",IF(AND(NOT(ISERROR(FIND("!d",$A96))),IF(AX96=AX$19,TRUE())),"!D",IF(AND(NOT(ISERROR(FIND("d-",$A96))),IF(AX96&lt;&gt;AX95,TRUE())),"!-",IF(OR(AND($A96=$A95,AX96=AX95),AND($A96=$A94,AX96=AX94),AND($A96=$A93,AX96=AX93),AND($A96=$A92,AX96=AX92),AND($A96=$A91,AX96=AX91),AND($A96=$A90,AX96=AX90),AND($A96=$A89,AX96=AX89),AND($A96=$A88,AX96=AX88),AND($A96=$A87,AX96=AX87),AND($A96=$A86,AX96=AX86),AND($A96=$A85,AX96=AX85),AND($A96=$A84,AX96=AX84),AND($A96=$A83,AX96=AX83)),"!+",""))))))),"")))," ")</f>
        <v> </v>
      </c>
      <c r="AZ96" s="21" t="str">
        <f aca="false">SUBSTITUTE($D96,"&amp;","")</f>
        <v>(0 = Maximum)</v>
      </c>
      <c r="BA96" s="37"/>
      <c r="BB96" s="37" t="str">
        <f aca="false">IF(LEN(TRIM($B96)),IF(LEN(TRIM(AZ96))=0,"!!",IF(ISERROR(AND(FIND("&amp;",AZ96),FIND("Yes",BA$6),FIND("_",$A96))),IF(BA$6="Yes",IF(ISERROR(IF(AND(LEN(TRIM(BA96))=0,BA$6="Yes",FIND("_",$A96)),"!&amp;")="!&amp;")," ","!&amp;"),IF(ISERROR(IF(AND(FIND("&amp;",AZ96),BA$6="No",FIND("_",$A96)),"!&amp;")="!&amp;")," ","!&amp;")),IF(LEN(TRIM(BA96)),IF(AND(NOT(ISERROR(FIND("!o",$A96))),IF(BA96=BA$15,TRUE())),"!O",IF(AND(NOT(ISERROR(FIND("!c",$A96))),IF(BA96=BA$16,TRUE())),"!C",IF(AND(NOT(ISERROR(FIND("!y",$A96))),IF(BA96=BA$17,TRUE())),"!Y",IF(AND(NOT(ISERROR(FIND("!n",$A96))),IF(BA96=BA$18,TRUE())),"!N",IF(AND(NOT(ISERROR(FIND("!d",$A96))),IF(BA96=BA$19,TRUE())),"!D",IF(AND(NOT(ISERROR(FIND("d-",$A96))),IF(BA96&lt;&gt;BA95,TRUE())),"!-",IF(OR(AND($A96=$A95,BA96=BA95),AND($A96=$A94,BA96=BA94),AND($A96=$A93,BA96=BA93),AND($A96=$A92,BA96=BA92),AND($A96=$A91,BA96=BA91),AND($A96=$A90,BA96=BA90),AND($A96=$A89,BA96=BA89),AND($A96=$A88,BA96=BA88),AND($A96=$A87,BA96=BA87),AND($A96=$A86,BA96=BA86),AND($A96=$A85,BA96=BA85),AND($A96=$A84,BA96=BA84),AND($A96=$A83,BA96=BA83)),"!+",""))))))),"")))," ")</f>
        <v> </v>
      </c>
    </row>
    <row collapsed="false" customFormat="false" customHeight="true" hidden="false" ht="12.75" outlineLevel="0" r="97">
      <c r="B97" s="41" t="s">
        <v>133</v>
      </c>
      <c r="C97" s="50" t="s">
        <v>1106</v>
      </c>
      <c r="D97" s="21" t="s">
        <v>1107</v>
      </c>
      <c r="E97" s="37"/>
      <c r="F97" s="37" t="str">
        <f aca="false">IF(LEN(TRIM($B97)),IF(LEN(TRIM(D97))=0,"!!",IF(ISERROR(AND(FIND("&amp;",D97),FIND("Yes",E$6),FIND("_",$A97))),IF(E$6="Yes",IF(ISERROR(IF(AND(LEN(TRIM(E97))=0,E$6="Yes",FIND("_",$A97)),"!&amp;")="!&amp;")," ","!&amp;"),IF(ISERROR(IF(AND(FIND("&amp;",D97),E$6="No",FIND("_",$A97)),"!&amp;")="!&amp;")," ","!&amp;")),IF(LEN(TRIM(E97)),IF(AND(NOT(ISERROR(FIND("!o",$A97))),IF(E97=E$15,TRUE())),"!O",IF(AND(NOT(ISERROR(FIND("!c",$A97))),IF(E97=E$16,TRUE())),"!C",IF(AND(NOT(ISERROR(FIND("!y",$A97))),IF(E97=E$17,TRUE())),"!Y",IF(AND(NOT(ISERROR(FIND("!n",$A97))),IF(E97=E$18,TRUE())),"!N",IF(AND(NOT(ISERROR(FIND("!d",$A97))),IF(E97=E$19,TRUE())),"!D",IF(AND(NOT(ISERROR(FIND("d-",$A97))),IF(E97&lt;&gt;E96,TRUE())),"!-",IF(OR(AND($A97=$A96,E97=E96),AND($A97=$A95,E97=E95),AND($A97=$A94,E97=E94),AND($A97=$A93,E97=E93),AND($A97=$A92,E97=E92),AND($A97=$A91,E97=E91),AND($A97=$A90,E97=E90),AND($A97=$A89,E97=E89),AND($A97=$A88,E97=E88),AND($A97=$A87,E97=E87),AND($A97=$A86,E97=E86),AND($A97=$A85,E97=E85),AND($A97=$A84,E97=E84)),"!+",""))))))),"")))," ")</f>
        <v> </v>
      </c>
      <c r="G97" s="21" t="s">
        <v>1108</v>
      </c>
      <c r="H97" s="37"/>
      <c r="I97" s="37" t="str">
        <f aca="false">IF(LEN(TRIM($B97)),IF(LEN(TRIM(G97))=0,"!!",IF(ISERROR(AND(FIND("&amp;",G97),FIND("Yes",H$6),FIND("_",$A97))),IF(H$6="Yes",IF(ISERROR(IF(AND(LEN(TRIM(H97))=0,H$6="Yes",FIND("_",$A97)),"!&amp;")="!&amp;")," ","!&amp;"),IF(ISERROR(IF(AND(FIND("&amp;",G97),H$6="No",FIND("_",$A97)),"!&amp;")="!&amp;")," ","!&amp;")),IF(LEN(TRIM(H97)),IF(AND(NOT(ISERROR(FIND("!o",$A97))),IF(H97=H$15,TRUE())),"!O",IF(AND(NOT(ISERROR(FIND("!c",$A97))),IF(H97=H$16,TRUE())),"!C",IF(AND(NOT(ISERROR(FIND("!y",$A97))),IF(H97=H$17,TRUE())),"!Y",IF(AND(NOT(ISERROR(FIND("!n",$A97))),IF(H97=H$18,TRUE())),"!N",IF(AND(NOT(ISERROR(FIND("!d",$A97))),IF(H97=H$19,TRUE())),"!D",IF(AND(NOT(ISERROR(FIND("d-",$A97))),IF(H97&lt;&gt;H96,TRUE())),"!-",IF(OR(AND($A97=$A96,H97=H96),AND($A97=$A95,H97=H95),AND($A97=$A94,H97=H94),AND($A97=$A93,H97=H93),AND($A97=$A92,H97=H92),AND($A97=$A91,H97=H91),AND($A97=$A90,H97=H90),AND($A97=$A89,H97=H89),AND($A97=$A88,H97=H88),AND($A97=$A87,H97=H87),AND($A97=$A86,H97=H86),AND($A97=$A85,H97=H85),AND($A97=$A84,H97=H84)),"!+",""))))))),"")))," ")</f>
        <v> </v>
      </c>
      <c r="J97" s="91" t="s">
        <v>1109</v>
      </c>
      <c r="K97" s="37"/>
      <c r="L97" s="37" t="str">
        <f aca="false">IF(LEN(TRIM($B97)),IF(LEN(TRIM(J97))=0,"!!",IF(ISERROR(AND(FIND("&amp;",J97),FIND("Yes",K$6),FIND("_",$A97))),IF(K$6="Yes",IF(ISERROR(IF(AND(LEN(TRIM(K97))=0,K$6="Yes",FIND("_",$A97)),"!&amp;")="!&amp;")," ","!&amp;"),IF(ISERROR(IF(AND(FIND("&amp;",J97),K$6="No",FIND("_",$A97)),"!&amp;")="!&amp;")," ","!&amp;")),IF(LEN(TRIM(K97)),IF(AND(NOT(ISERROR(FIND("!o",$A97))),IF(K97=K$15,TRUE())),"!O",IF(AND(NOT(ISERROR(FIND("!c",$A97))),IF(K97=K$16,TRUE())),"!C",IF(AND(NOT(ISERROR(FIND("!y",$A97))),IF(K97=K$17,TRUE())),"!Y",IF(AND(NOT(ISERROR(FIND("!n",$A97))),IF(K97=K$18,TRUE())),"!N",IF(AND(NOT(ISERROR(FIND("!d",$A97))),IF(K97=K$19,TRUE())),"!D",IF(AND(NOT(ISERROR(FIND("d-",$A97))),IF(K97&lt;&gt;K96,TRUE())),"!-",IF(OR(AND($A97=$A96,K97=K96),AND($A97=$A95,K97=K95),AND($A97=$A94,K97=K94),AND($A97=$A93,K97=K93),AND($A97=$A92,K97=K92),AND($A97=$A91,K97=K91),AND($A97=$A90,K97=K90),AND($A97=$A89,K97=K89),AND($A97=$A88,K97=K88),AND($A97=$A87,K97=K87),AND($A97=$A86,K97=K86),AND($A97=$A85,K97=K85),AND($A97=$A84,K97=K84)),"!+",""))))))),"")))," ")</f>
        <v> </v>
      </c>
      <c r="M97" s="21" t="s">
        <v>1110</v>
      </c>
      <c r="N97" s="37"/>
      <c r="O97" s="37" t="str">
        <f aca="false">IF(LEN(TRIM($B97)),IF(LEN(TRIM(M97))=0,"!!",IF(ISERROR(AND(FIND("&amp;",M97),FIND("Yes",N$6),FIND("_",$A97))),IF(N$6="Yes",IF(ISERROR(IF(AND(LEN(TRIM(N97))=0,N$6="Yes",FIND("_",$A97)),"!&amp;")="!&amp;")," ","!&amp;"),IF(ISERROR(IF(AND(FIND("&amp;",M97),N$6="No",FIND("_",$A97)),"!&amp;")="!&amp;")," ","!&amp;")),IF(LEN(TRIM(N97)),IF(AND(NOT(ISERROR(FIND("!o",$A97))),IF(N97=N$15,TRUE())),"!O",IF(AND(NOT(ISERROR(FIND("!c",$A97))),IF(N97=N$16,TRUE())),"!C",IF(AND(NOT(ISERROR(FIND("!y",$A97))),IF(N97=N$17,TRUE())),"!Y",IF(AND(NOT(ISERROR(FIND("!n",$A97))),IF(N97=N$18,TRUE())),"!N",IF(AND(NOT(ISERROR(FIND("!d",$A97))),IF(N97=N$19,TRUE())),"!D",IF(AND(NOT(ISERROR(FIND("d-",$A97))),IF(N97&lt;&gt;N96,TRUE())),"!-",IF(OR(AND($A97=$A96,N97=N96),AND($A97=$A95,N97=N95),AND($A97=$A94,N97=N94),AND($A97=$A93,N97=N93),AND($A97=$A92,N97=N92),AND($A97=$A91,N97=N91),AND($A97=$A90,N97=N90),AND($A97=$A89,N97=N89),AND($A97=$A88,N97=N88),AND($A97=$A87,N97=N87),AND($A97=$A86,N97=N86),AND($A97=$A85,N97=N85),AND($A97=$A84,N97=N84)),"!+",""))))))),"")))," ")</f>
        <v> </v>
      </c>
      <c r="P97" s="21" t="s">
        <v>1111</v>
      </c>
      <c r="Q97" s="37"/>
      <c r="R97" s="37" t="str">
        <f aca="false">IF(LEN(TRIM($B97)),IF(LEN(TRIM(P97))=0,"!!",IF(ISERROR(AND(FIND("&amp;",P97),FIND("Yes",Q$6),FIND("_",$A97))),IF(Q$6="Yes",IF(ISERROR(IF(AND(LEN(TRIM(Q97))=0,Q$6="Yes",FIND("_",$A97)),"!&amp;")="!&amp;")," ","!&amp;"),IF(ISERROR(IF(AND(FIND("&amp;",P97),Q$6="No",FIND("_",$A97)),"!&amp;")="!&amp;")," ","!&amp;")),IF(LEN(TRIM(Q97)),IF(AND(NOT(ISERROR(FIND("!o",$A97))),IF(Q97=Q$15,TRUE())),"!O",IF(AND(NOT(ISERROR(FIND("!c",$A97))),IF(Q97=Q$16,TRUE())),"!C",IF(AND(NOT(ISERROR(FIND("!y",$A97))),IF(Q97=Q$17,TRUE())),"!Y",IF(AND(NOT(ISERROR(FIND("!n",$A97))),IF(Q97=Q$18,TRUE())),"!N",IF(AND(NOT(ISERROR(FIND("!d",$A97))),IF(Q97=Q$19,TRUE())),"!D",IF(AND(NOT(ISERROR(FIND("d-",$A97))),IF(Q97&lt;&gt;Q96,TRUE())),"!-",IF(OR(AND($A97=$A96,Q97=Q96),AND($A97=$A95,Q97=Q95),AND($A97=$A94,Q97=Q94),AND($A97=$A93,Q97=Q93),AND($A97=$A92,Q97=Q92),AND($A97=$A91,Q97=Q91),AND($A97=$A90,Q97=Q90),AND($A97=$A89,Q97=Q89),AND($A97=$A88,Q97=Q88),AND($A97=$A87,Q97=Q87),AND($A97=$A86,Q97=Q86),AND($A97=$A85,Q97=Q85),AND($A97=$A84,Q97=Q84)),"!+",""))))))),"")))," ")</f>
        <v> </v>
      </c>
      <c r="S97" s="21" t="s">
        <v>1112</v>
      </c>
      <c r="T97" s="37"/>
      <c r="U97" s="37" t="str">
        <f aca="false">IF(LEN(TRIM($B97)),IF(LEN(TRIM(S97))=0,"!!",IF(ISERROR(AND(FIND("&amp;",S97),FIND("Yes",T$6),FIND("_",$A97))),IF(T$6="Yes",IF(ISERROR(IF(AND(LEN(TRIM(T97))=0,T$6="Yes",FIND("_",$A97)),"!&amp;")="!&amp;")," ","!&amp;"),IF(ISERROR(IF(AND(FIND("&amp;",S97),T$6="No",FIND("_",$A97)),"!&amp;")="!&amp;")," ","!&amp;")),IF(LEN(TRIM(T97)),IF(AND(NOT(ISERROR(FIND("!o",$A97))),IF(T97=T$15,TRUE())),"!O",IF(AND(NOT(ISERROR(FIND("!c",$A97))),IF(T97=T$16,TRUE())),"!C",IF(AND(NOT(ISERROR(FIND("!y",$A97))),IF(T97=T$17,TRUE())),"!Y",IF(AND(NOT(ISERROR(FIND("!n",$A97))),IF(T97=T$18,TRUE())),"!N",IF(AND(NOT(ISERROR(FIND("!d",$A97))),IF(T97=T$19,TRUE())),"!D",IF(AND(NOT(ISERROR(FIND("d-",$A97))),IF(T97&lt;&gt;T96,TRUE())),"!-",IF(OR(AND($A97=$A96,T97=T96),AND($A97=$A95,T97=T95),AND($A97=$A94,T97=T94),AND($A97=$A93,T97=T93),AND($A97=$A92,T97=T92),AND($A97=$A91,T97=T91),AND($A97=$A90,T97=T90),AND($A97=$A89,T97=T89),AND($A97=$A88,T97=T88),AND($A97=$A87,T97=T87),AND($A97=$A86,T97=T86),AND($A97=$A85,T97=T85),AND($A97=$A84,T97=T84)),"!+",""))))))),"")))," ")</f>
        <v> </v>
      </c>
      <c r="V97" s="21" t="s">
        <v>1113</v>
      </c>
      <c r="W97" s="37"/>
      <c r="X97" s="37" t="str">
        <f aca="false">IF(LEN(TRIM($B97)),IF(LEN(TRIM(V97))=0,"!!",IF(ISERROR(AND(FIND("&amp;",V97),FIND("Yes",W$6),FIND("_",$A97))),IF(W$6="Yes",IF(ISERROR(IF(AND(LEN(TRIM(W97))=0,W$6="Yes",FIND("_",$A97)),"!&amp;")="!&amp;")," ","!&amp;"),IF(ISERROR(IF(AND(FIND("&amp;",V97),W$6="No",FIND("_",$A97)),"!&amp;")="!&amp;")," ","!&amp;")),IF(LEN(TRIM(W97)),IF(AND(NOT(ISERROR(FIND("!o",$A97))),IF(W97=W$15,TRUE())),"!O",IF(AND(NOT(ISERROR(FIND("!c",$A97))),IF(W97=W$16,TRUE())),"!C",IF(AND(NOT(ISERROR(FIND("!y",$A97))),IF(W97=W$17,TRUE())),"!Y",IF(AND(NOT(ISERROR(FIND("!n",$A97))),IF(W97=W$18,TRUE())),"!N",IF(AND(NOT(ISERROR(FIND("!d",$A97))),IF(W97=W$19,TRUE())),"!D",IF(AND(NOT(ISERROR(FIND("d-",$A97))),IF(W97&lt;&gt;W96,TRUE())),"!-",IF(OR(AND($A97=$A96,W97=W96),AND($A97=$A95,W97=W95),AND($A97=$A94,W97=W94),AND($A97=$A93,W97=W93),AND($A97=$A92,W97=W92),AND($A97=$A91,W97=W91),AND($A97=$A90,W97=W90),AND($A97=$A89,W97=W89),AND($A97=$A88,W97=W88),AND($A97=$A87,W97=W87),AND($A97=$A86,W97=W86),AND($A97=$A85,W97=W85),AND($A97=$A84,W97=W84)),"!+",""))))))),"")))," ")</f>
        <v> </v>
      </c>
      <c r="Y97" s="21" t="s">
        <v>1114</v>
      </c>
      <c r="Z97" s="37"/>
      <c r="AA97" s="37" t="str">
        <f aca="false">IF(LEN(TRIM($B97)),IF(LEN(TRIM(Y97))=0,"!!",IF(ISERROR(AND(FIND("&amp;",Y97),FIND("Yes",Z$6),FIND("_",$A97))),IF(Z$6="Yes",IF(ISERROR(IF(AND(LEN(TRIM(Z97))=0,Z$6="Yes",FIND("_",$A97)),"!&amp;")="!&amp;")," ","!&amp;"),IF(ISERROR(IF(AND(FIND("&amp;",Y97),Z$6="No",FIND("_",$A97)),"!&amp;")="!&amp;")," ","!&amp;")),IF(LEN(TRIM(Z97)),IF(AND(NOT(ISERROR(FIND("!o",$A97))),IF(Z97=Z$15,TRUE())),"!O",IF(AND(NOT(ISERROR(FIND("!c",$A97))),IF(Z97=Z$16,TRUE())),"!C",IF(AND(NOT(ISERROR(FIND("!y",$A97))),IF(Z97=Z$17,TRUE())),"!Y",IF(AND(NOT(ISERROR(FIND("!n",$A97))),IF(Z97=Z$18,TRUE())),"!N",IF(AND(NOT(ISERROR(FIND("!d",$A97))),IF(Z97=Z$19,TRUE())),"!D",IF(AND(NOT(ISERROR(FIND("d-",$A97))),IF(Z97&lt;&gt;Z96,TRUE())),"!-",IF(OR(AND($A97=$A96,Z97=Z96),AND($A97=$A95,Z97=Z95),AND($A97=$A94,Z97=Z94),AND($A97=$A93,Z97=Z93),AND($A97=$A92,Z97=Z92),AND($A97=$A91,Z97=Z91),AND($A97=$A90,Z97=Z90),AND($A97=$A89,Z97=Z89),AND($A97=$A88,Z97=Z88),AND($A97=$A87,Z97=Z87),AND($A97=$A86,Z97=Z86),AND($A97=$A85,Z97=Z85),AND($A97=$A84,Z97=Z84)),"!+",""))))))),"")))," ")</f>
        <v> </v>
      </c>
      <c r="AB97" s="51" t="s">
        <v>1115</v>
      </c>
      <c r="AC97" s="37"/>
      <c r="AD97" s="37" t="str">
        <f aca="false">IF(LEN(TRIM($B97)),IF(LEN(TRIM(AB97))=0,"!!",IF(ISERROR(AND(FIND("&amp;",AB97),FIND("Yes",AC$6),FIND("_",$A97))),IF(AC$6="Yes",IF(ISERROR(IF(AND(LEN(TRIM(AC97))=0,AC$6="Yes",FIND("_",$A97)),"!&amp;")="!&amp;")," ","!&amp;"),IF(ISERROR(IF(AND(FIND("&amp;",AB97),AC$6="No",FIND("_",$A97)),"!&amp;")="!&amp;")," ","!&amp;")),IF(LEN(TRIM(AC97)),IF(AND(NOT(ISERROR(FIND("!o",$A97))),IF(AC97=AC$15,TRUE())),"!O",IF(AND(NOT(ISERROR(FIND("!c",$A97))),IF(AC97=AC$16,TRUE())),"!C",IF(AND(NOT(ISERROR(FIND("!y",$A97))),IF(AC97=AC$17,TRUE())),"!Y",IF(AND(NOT(ISERROR(FIND("!n",$A97))),IF(AC97=AC$18,TRUE())),"!N",IF(AND(NOT(ISERROR(FIND("!d",$A97))),IF(AC97=AC$19,TRUE())),"!D",IF(AND(NOT(ISERROR(FIND("d-",$A97))),IF(AC97&lt;&gt;AC96,TRUE())),"!-",IF(OR(AND($A97=$A96,AC97=AC96),AND($A97=$A95,AC97=AC95),AND($A97=$A94,AC97=AC94),AND($A97=$A93,AC97=AC93),AND($A97=$A92,AC97=AC92),AND($A97=$A91,AC97=AC91),AND($A97=$A90,AC97=AC90),AND($A97=$A89,AC97=AC89),AND($A97=$A88,AC97=AC88),AND($A97=$A87,AC97=AC87),AND($A97=$A86,AC97=AC86),AND($A97=$A85,AC97=AC85),AND($A97=$A84,AC97=AC84)),"!+",""))))))),"")))," ")</f>
        <v> </v>
      </c>
      <c r="AE97" s="93" t="s">
        <v>1116</v>
      </c>
      <c r="AF97" s="37"/>
      <c r="AG97" s="37" t="str">
        <f aca="false">IF(LEN(TRIM($B97)),IF(LEN(TRIM(AE97))=0,"!!",IF(ISERROR(AND(FIND("&amp;",AE97),FIND("Yes",AF$6),FIND("_",$A97))),IF(AF$6="Yes",IF(ISERROR(IF(AND(LEN(TRIM(AF97))=0,AF$6="Yes",FIND("_",$A97)),"!&amp;")="!&amp;")," ","!&amp;"),IF(ISERROR(IF(AND(FIND("&amp;",AE97),AF$6="No",FIND("_",$A97)),"!&amp;")="!&amp;")," ","!&amp;")),IF(LEN(TRIM(AF97)),IF(AND(NOT(ISERROR(FIND("!o",$A97))),IF(AF97=AF$15,TRUE())),"!O",IF(AND(NOT(ISERROR(FIND("!c",$A97))),IF(AF97=AF$16,TRUE())),"!C",IF(AND(NOT(ISERROR(FIND("!y",$A97))),IF(AF97=AF$17,TRUE())),"!Y",IF(AND(NOT(ISERROR(FIND("!n",$A97))),IF(AF97=AF$18,TRUE())),"!N",IF(AND(NOT(ISERROR(FIND("!d",$A97))),IF(AF97=AF$19,TRUE())),"!D",IF(AND(NOT(ISERROR(FIND("d-",$A97))),IF(AF97&lt;&gt;AF96,TRUE())),"!-",IF(OR(AND($A97=$A96,AF97=AF96),AND($A97=$A95,AF97=AF95),AND($A97=$A94,AF97=AF94),AND($A97=$A93,AF97=AF93),AND($A97=$A92,AF97=AF92),AND($A97=$A91,AF97=AF91),AND($A97=$A90,AF97=AF90),AND($A97=$A89,AF97=AF89),AND($A97=$A88,AF97=AF88),AND($A97=$A87,AF97=AF87),AND($A97=$A86,AF97=AF86),AND($A97=$A85,AF97=AF85),AND($A97=$A84,AF97=AF84)),"!+",""))))))),"")))," ")</f>
        <v> </v>
      </c>
      <c r="AH97" s="94" t="s">
        <v>1117</v>
      </c>
      <c r="AI97" s="37"/>
      <c r="AJ97" s="37" t="str">
        <f aca="false">IF(LEN(TRIM($B97)),IF(LEN(TRIM(AH97))=0,"!!",IF(ISERROR(AND(FIND("&amp;",AH97),FIND("Yes",AI$6),FIND("_",$A97))),IF(AI$6="Yes",IF(ISERROR(IF(AND(LEN(TRIM(AI97))=0,AI$6="Yes",FIND("_",$A97)),"!&amp;")="!&amp;")," ","!&amp;"),IF(ISERROR(IF(AND(FIND("&amp;",AH97),AI$6="No",FIND("_",$A97)),"!&amp;")="!&amp;")," ","!&amp;")),IF(LEN(TRIM(AI97)),IF(AND(NOT(ISERROR(FIND("!o",$A97))),IF(AI97=AI$15,TRUE())),"!O",IF(AND(NOT(ISERROR(FIND("!c",$A97))),IF(AI97=AI$16,TRUE())),"!C",IF(AND(NOT(ISERROR(FIND("!y",$A97))),IF(AI97=AI$17,TRUE())),"!Y",IF(AND(NOT(ISERROR(FIND("!n",$A97))),IF(AI97=AI$18,TRUE())),"!N",IF(AND(NOT(ISERROR(FIND("!d",$A97))),IF(AI97=AI$19,TRUE())),"!D",IF(AND(NOT(ISERROR(FIND("d-",$A97))),IF(AI97&lt;&gt;AI96,TRUE())),"!-",IF(OR(AND($A97=$A96,AI97=AI96),AND($A97=$A95,AI97=AI95),AND($A97=$A94,AI97=AI94),AND($A97=$A93,AI97=AI93),AND($A97=$A92,AI97=AI92),AND($A97=$A91,AI97=AI91),AND($A97=$A90,AI97=AI90),AND($A97=$A89,AI97=AI89),AND($A97=$A88,AI97=AI88),AND($A97=$A87,AI97=AI87),AND($A97=$A86,AI97=AI86),AND($A97=$A85,AI97=AI85),AND($A97=$A84,AI97=AI84)),"!+",""))))))),"")))," ")</f>
        <v> </v>
      </c>
      <c r="AK97" s="95" t="s">
        <v>1118</v>
      </c>
      <c r="AL97" s="37"/>
      <c r="AM97" s="37" t="str">
        <f aca="false">IF(LEN(TRIM($B97)),IF(LEN(TRIM(AK97))=0,"!!",IF(ISERROR(AND(FIND("&amp;",AK97),FIND("Yes",AL$6),FIND("_",$A97))),IF(AL$6="Yes",IF(ISERROR(IF(AND(LEN(TRIM(AL97))=0,AL$6="Yes",FIND("_",$A97)),"!&amp;")="!&amp;")," ","!&amp;"),IF(ISERROR(IF(AND(FIND("&amp;",AK97),AL$6="No",FIND("_",$A97)),"!&amp;")="!&amp;")," ","!&amp;")),IF(LEN(TRIM(AL97)),IF(AND(NOT(ISERROR(FIND("!o",$A97))),IF(AL97=AL$15,TRUE())),"!O",IF(AND(NOT(ISERROR(FIND("!c",$A97))),IF(AL97=AL$16,TRUE())),"!C",IF(AND(NOT(ISERROR(FIND("!y",$A97))),IF(AL97=AL$17,TRUE())),"!Y",IF(AND(NOT(ISERROR(FIND("!n",$A97))),IF(AL97=AL$18,TRUE())),"!N",IF(AND(NOT(ISERROR(FIND("!d",$A97))),IF(AL97=AL$19,TRUE())),"!D",IF(AND(NOT(ISERROR(FIND("d-",$A97))),IF(AL97&lt;&gt;AL96,TRUE())),"!-",IF(OR(AND($A97=$A96,AL97=AL96),AND($A97=$A95,AL97=AL95),AND($A97=$A94,AL97=AL94),AND($A97=$A93,AL97=AL93),AND($A97=$A92,AL97=AL92),AND($A97=$A91,AL97=AL91),AND($A97=$A90,AL97=AL90),AND($A97=$A89,AL97=AL89),AND($A97=$A88,AL97=AL88),AND($A97=$A87,AL97=AL87),AND($A97=$A86,AL97=AL86),AND($A97=$A85,AL97=AL85),AND($A97=$A84,AL97=AL84)),"!+",""))))))),"")))," ")</f>
        <v> </v>
      </c>
      <c r="AN97" s="21" t="s">
        <v>1119</v>
      </c>
      <c r="AO97" s="37"/>
      <c r="AP97" s="37" t="str">
        <f aca="false">IF(LEN(TRIM($B97)),IF(LEN(TRIM(AN97))=0,"!!",IF(ISERROR(AND(FIND("&amp;",AN97),FIND("Yes",AO$6),FIND("_",$A97))),IF(AO$6="Yes",IF(ISERROR(IF(AND(LEN(TRIM(AO97))=0,AO$6="Yes",FIND("_",$A97)),"!&amp;")="!&amp;")," ","!&amp;"),IF(ISERROR(IF(AND(FIND("&amp;",AN97),AO$6="No",FIND("_",$A97)),"!&amp;")="!&amp;")," ","!&amp;")),IF(LEN(TRIM(AO97)),IF(AND(NOT(ISERROR(FIND("!o",$A97))),IF(AO97=AO$15,TRUE())),"!O",IF(AND(NOT(ISERROR(FIND("!c",$A97))),IF(AO97=AO$16,TRUE())),"!C",IF(AND(NOT(ISERROR(FIND("!y",$A97))),IF(AO97=AO$17,TRUE())),"!Y",IF(AND(NOT(ISERROR(FIND("!n",$A97))),IF(AO97=AO$18,TRUE())),"!N",IF(AND(NOT(ISERROR(FIND("!d",$A97))),IF(AO97=AO$19,TRUE())),"!D",IF(AND(NOT(ISERROR(FIND("d-",$A97))),IF(AO97&lt;&gt;AO96,TRUE())),"!-",IF(OR(AND($A97=$A96,AO97=AO96),AND($A97=$A95,AO97=AO95),AND($A97=$A94,AO97=AO94),AND($A97=$A93,AO97=AO93),AND($A97=$A92,AO97=AO92),AND($A97=$A91,AO97=AO91),AND($A97=$A90,AO97=AO90),AND($A97=$A89,AO97=AO89),AND($A97=$A88,AO97=AO88),AND($A97=$A87,AO97=AO87),AND($A97=$A86,AO97=AO86),AND($A97=$A85,AO97=AO85),AND($A97=$A84,AO97=AO84)),"!+",""))))))),"")))," ")</f>
        <v> </v>
      </c>
      <c r="AQ97" s="21" t="s">
        <v>1120</v>
      </c>
      <c r="AR97" s="37"/>
      <c r="AS97" s="37" t="str">
        <f aca="false">IF(LEN(TRIM($B97)),IF(LEN(TRIM(AQ97))=0,"!!",IF(ISERROR(AND(FIND("&amp;",AQ97),FIND("Yes",AR$6),FIND("_",$A97))),IF(AR$6="Yes",IF(ISERROR(IF(AND(LEN(TRIM(AR97))=0,AR$6="Yes",FIND("_",$A97)),"!&amp;")="!&amp;")," ","!&amp;"),IF(ISERROR(IF(AND(FIND("&amp;",AQ97),AR$6="No",FIND("_",$A97)),"!&amp;")="!&amp;")," ","!&amp;")),IF(LEN(TRIM(AR97)),IF(AND(NOT(ISERROR(FIND("!o",$A97))),IF(AR97=AR$15,TRUE())),"!O",IF(AND(NOT(ISERROR(FIND("!c",$A97))),IF(AR97=AR$16,TRUE())),"!C",IF(AND(NOT(ISERROR(FIND("!y",$A97))),IF(AR97=AR$17,TRUE())),"!Y",IF(AND(NOT(ISERROR(FIND("!n",$A97))),IF(AR97=AR$18,TRUE())),"!N",IF(AND(NOT(ISERROR(FIND("!d",$A97))),IF(AR97=AR$19,TRUE())),"!D",IF(AND(NOT(ISERROR(FIND("d-",$A97))),IF(AR97&lt;&gt;AR96,TRUE())),"!-",IF(OR(AND($A97=$A96,AR97=AR96),AND($A97=$A95,AR97=AR95),AND($A97=$A94,AR97=AR94),AND($A97=$A93,AR97=AR93),AND($A97=$A92,AR97=AR92),AND($A97=$A91,AR97=AR91),AND($A97=$A90,AR97=AR90),AND($A97=$A89,AR97=AR89),AND($A97=$A88,AR97=AR88),AND($A97=$A87,AR97=AR87),AND($A97=$A86,AR97=AR86),AND($A97=$A85,AR97=AR85),AND($A97=$A84,AR97=AR84)),"!+",""))))))),"")))," ")</f>
        <v> </v>
      </c>
      <c r="AT97" s="44" t="s">
        <v>1121</v>
      </c>
      <c r="AU97" s="37"/>
      <c r="AV97" s="37" t="str">
        <f aca="false">IF(LEN(TRIM($B97)),IF(LEN(TRIM(AT97))=0,"!!",IF(ISERROR(AND(FIND("&amp;",AT97),FIND("Yes",AU$6),FIND("_",$A97))),IF(AU$6="Yes",IF(ISERROR(IF(AND(LEN(TRIM(AU97))=0,AU$6="Yes",FIND("_",$A97)),"!&amp;")="!&amp;")," ","!&amp;"),IF(ISERROR(IF(AND(FIND("&amp;",AT97),AU$6="No",FIND("_",$A97)),"!&amp;")="!&amp;")," ","!&amp;")),IF(LEN(TRIM(AU97)),IF(AND(NOT(ISERROR(FIND("!o",$A97))),IF(AU97=AU$15,TRUE())),"!O",IF(AND(NOT(ISERROR(FIND("!c",$A97))),IF(AU97=AU$16,TRUE())),"!C",IF(AND(NOT(ISERROR(FIND("!y",$A97))),IF(AU97=AU$17,TRUE())),"!Y",IF(AND(NOT(ISERROR(FIND("!n",$A97))),IF(AU97=AU$18,TRUE())),"!N",IF(AND(NOT(ISERROR(FIND("!d",$A97))),IF(AU97=AU$19,TRUE())),"!D",IF(AND(NOT(ISERROR(FIND("d-",$A97))),IF(AU97&lt;&gt;AU96,TRUE())),"!-",IF(OR(AND($A97=$A96,AU97=AU96),AND($A97=$A95,AU97=AU95),AND($A97=$A94,AU97=AU94),AND($A97=$A93,AU97=AU93),AND($A97=$A92,AU97=AU92),AND($A97=$A91,AU97=AU91),AND($A97=$A90,AU97=AU90),AND($A97=$A89,AU97=AU89),AND($A97=$A88,AU97=AU88),AND($A97=$A87,AU97=AU87),AND($A97=$A86,AU97=AU86),AND($A97=$A85,AU97=AU85),AND($A97=$A84,AU97=AU84)),"!+",""))))))),"")))," ")</f>
        <v> </v>
      </c>
      <c r="AW97" s="21" t="s">
        <v>1122</v>
      </c>
      <c r="AX97" s="37"/>
      <c r="AY97" s="37" t="str">
        <f aca="false">IF(LEN(TRIM($B97)),IF(LEN(TRIM(AW97))=0,"!!",IF(ISERROR(AND(FIND("&amp;",AW97),FIND("Yes",AX$6),FIND("_",$A97))),IF(AX$6="Yes",IF(ISERROR(IF(AND(LEN(TRIM(AX97))=0,AX$6="Yes",FIND("_",$A97)),"!&amp;")="!&amp;")," ","!&amp;"),IF(ISERROR(IF(AND(FIND("&amp;",AW97),AX$6="No",FIND("_",$A97)),"!&amp;")="!&amp;")," ","!&amp;")),IF(LEN(TRIM(AX97)),IF(AND(NOT(ISERROR(FIND("!o",$A97))),IF(AX97=AX$15,TRUE())),"!O",IF(AND(NOT(ISERROR(FIND("!c",$A97))),IF(AX97=AX$16,TRUE())),"!C",IF(AND(NOT(ISERROR(FIND("!y",$A97))),IF(AX97=AX$17,TRUE())),"!Y",IF(AND(NOT(ISERROR(FIND("!n",$A97))),IF(AX97=AX$18,TRUE())),"!N",IF(AND(NOT(ISERROR(FIND("!d",$A97))),IF(AX97=AX$19,TRUE())),"!D",IF(AND(NOT(ISERROR(FIND("d-",$A97))),IF(AX97&lt;&gt;AX96,TRUE())),"!-",IF(OR(AND($A97=$A96,AX97=AX96),AND($A97=$A95,AX97=AX95),AND($A97=$A94,AX97=AX94),AND($A97=$A93,AX97=AX93),AND($A97=$A92,AX97=AX92),AND($A97=$A91,AX97=AX91),AND($A97=$A90,AX97=AX90),AND($A97=$A89,AX97=AX89),AND($A97=$A88,AX97=AX88),AND($A97=$A87,AX97=AX87),AND($A97=$A86,AX97=AX86),AND($A97=$A85,AX97=AX85),AND($A97=$A84,AX97=AX84)),"!+",""))))))),"")))," ")</f>
        <v> </v>
      </c>
      <c r="AZ97" s="21" t="str">
        <f aca="false">SUBSTITUTE($D97,"&amp;","")</f>
        <v>Original Image Size</v>
      </c>
      <c r="BA97" s="37"/>
      <c r="BB97" s="37" t="str">
        <f aca="false">IF(LEN(TRIM($B97)),IF(LEN(TRIM(AZ97))=0,"!!",IF(ISERROR(AND(FIND("&amp;",AZ97),FIND("Yes",BA$6),FIND("_",$A97))),IF(BA$6="Yes",IF(ISERROR(IF(AND(LEN(TRIM(BA97))=0,BA$6="Yes",FIND("_",$A97)),"!&amp;")="!&amp;")," ","!&amp;"),IF(ISERROR(IF(AND(FIND("&amp;",AZ97),BA$6="No",FIND("_",$A97)),"!&amp;")="!&amp;")," ","!&amp;")),IF(LEN(TRIM(BA97)),IF(AND(NOT(ISERROR(FIND("!o",$A97))),IF(BA97=BA$15,TRUE())),"!O",IF(AND(NOT(ISERROR(FIND("!c",$A97))),IF(BA97=BA$16,TRUE())),"!C",IF(AND(NOT(ISERROR(FIND("!y",$A97))),IF(BA97=BA$17,TRUE())),"!Y",IF(AND(NOT(ISERROR(FIND("!n",$A97))),IF(BA97=BA$18,TRUE())),"!N",IF(AND(NOT(ISERROR(FIND("!d",$A97))),IF(BA97=BA$19,TRUE())),"!D",IF(AND(NOT(ISERROR(FIND("d-",$A97))),IF(BA97&lt;&gt;BA96,TRUE())),"!-",IF(OR(AND($A97=$A96,BA97=BA96),AND($A97=$A95,BA97=BA95),AND($A97=$A94,BA97=BA94),AND($A97=$A93,BA97=BA93),AND($A97=$A92,BA97=BA92),AND($A97=$A91,BA97=BA91),AND($A97=$A90,BA97=BA90),AND($A97=$A89,BA97=BA89),AND($A97=$A88,BA97=BA88),AND($A97=$A87,BA97=BA87),AND($A97=$A86,BA97=BA86),AND($A97=$A85,BA97=BA85),AND($A97=$A84,BA97=BA84)),"!+",""))))))),"")))," ")</f>
        <v> </v>
      </c>
    </row>
    <row collapsed="false" customFormat="false" customHeight="true" hidden="false" ht="12.75" outlineLevel="0" r="98">
      <c r="B98" s="41" t="s">
        <v>133</v>
      </c>
      <c r="C98" s="50" t="s">
        <v>1123</v>
      </c>
      <c r="D98" s="21" t="s">
        <v>1124</v>
      </c>
      <c r="E98" s="37"/>
      <c r="F98" s="37" t="str">
        <f aca="false">IF(LEN(TRIM($B98)),IF(LEN(TRIM(D98))=0,"!!",IF(ISERROR(AND(FIND("&amp;",D98),FIND("Yes",E$6),FIND("_",$A98))),IF(E$6="Yes",IF(ISERROR(IF(AND(LEN(TRIM(E98))=0,E$6="Yes",FIND("_",$A98)),"!&amp;")="!&amp;")," ","!&amp;"),IF(ISERROR(IF(AND(FIND("&amp;",D98),E$6="No",FIND("_",$A98)),"!&amp;")="!&amp;")," ","!&amp;")),IF(LEN(TRIM(E98)),IF(AND(NOT(ISERROR(FIND("!o",$A98))),IF(E98=E$15,TRUE())),"!O",IF(AND(NOT(ISERROR(FIND("!c",$A98))),IF(E98=E$16,TRUE())),"!C",IF(AND(NOT(ISERROR(FIND("!y",$A98))),IF(E98=E$17,TRUE())),"!Y",IF(AND(NOT(ISERROR(FIND("!n",$A98))),IF(E98=E$18,TRUE())),"!N",IF(AND(NOT(ISERROR(FIND("!d",$A98))),IF(E98=E$19,TRUE())),"!D",IF(AND(NOT(ISERROR(FIND("d-",$A98))),IF(E98&lt;&gt;E97,TRUE())),"!-",IF(OR(AND($A98=$A97,E98=E97),AND($A98=$A96,E98=E96),AND($A98=$A95,E98=E95),AND($A98=$A94,E98=E94),AND($A98=$A93,E98=E93),AND($A98=$A92,E98=E92),AND($A98=$A91,E98=E91),AND($A98=$A90,E98=E90),AND($A98=$A89,E98=E89),AND($A98=$A88,E98=E88),AND($A98=$A87,E98=E87),AND($A98=$A86,E98=E86),AND($A98=$A85,E98=E85)),"!+",""))))))),"")))," ")</f>
        <v> </v>
      </c>
      <c r="G98" s="21" t="s">
        <v>1125</v>
      </c>
      <c r="H98" s="37"/>
      <c r="I98" s="37" t="str">
        <f aca="false">IF(LEN(TRIM($B98)),IF(LEN(TRIM(G98))=0,"!!",IF(ISERROR(AND(FIND("&amp;",G98),FIND("Yes",H$6),FIND("_",$A98))),IF(H$6="Yes",IF(ISERROR(IF(AND(LEN(TRIM(H98))=0,H$6="Yes",FIND("_",$A98)),"!&amp;")="!&amp;")," ","!&amp;"),IF(ISERROR(IF(AND(FIND("&amp;",G98),H$6="No",FIND("_",$A98)),"!&amp;")="!&amp;")," ","!&amp;")),IF(LEN(TRIM(H98)),IF(AND(NOT(ISERROR(FIND("!o",$A98))),IF(H98=H$15,TRUE())),"!O",IF(AND(NOT(ISERROR(FIND("!c",$A98))),IF(H98=H$16,TRUE())),"!C",IF(AND(NOT(ISERROR(FIND("!y",$A98))),IF(H98=H$17,TRUE())),"!Y",IF(AND(NOT(ISERROR(FIND("!n",$A98))),IF(H98=H$18,TRUE())),"!N",IF(AND(NOT(ISERROR(FIND("!d",$A98))),IF(H98=H$19,TRUE())),"!D",IF(AND(NOT(ISERROR(FIND("d-",$A98))),IF(H98&lt;&gt;H97,TRUE())),"!-",IF(OR(AND($A98=$A97,H98=H97),AND($A98=$A96,H98=H96),AND($A98=$A95,H98=H95),AND($A98=$A94,H98=H94),AND($A98=$A93,H98=H93),AND($A98=$A92,H98=H92),AND($A98=$A91,H98=H91),AND($A98=$A90,H98=H90),AND($A98=$A89,H98=H89),AND($A98=$A88,H98=H88),AND($A98=$A87,H98=H87),AND($A98=$A86,H98=H86),AND($A98=$A85,H98=H85)),"!+",""))))))),"")))," ")</f>
        <v> </v>
      </c>
      <c r="J98" s="21" t="s">
        <v>1126</v>
      </c>
      <c r="K98" s="37"/>
      <c r="L98" s="37" t="str">
        <f aca="false">IF(LEN(TRIM($B98)),IF(LEN(TRIM(J98))=0,"!!",IF(ISERROR(AND(FIND("&amp;",J98),FIND("Yes",K$6),FIND("_",$A98))),IF(K$6="Yes",IF(ISERROR(IF(AND(LEN(TRIM(K98))=0,K$6="Yes",FIND("_",$A98)),"!&amp;")="!&amp;")," ","!&amp;"),IF(ISERROR(IF(AND(FIND("&amp;",J98),K$6="No",FIND("_",$A98)),"!&amp;")="!&amp;")," ","!&amp;")),IF(LEN(TRIM(K98)),IF(AND(NOT(ISERROR(FIND("!o",$A98))),IF(K98=K$15,TRUE())),"!O",IF(AND(NOT(ISERROR(FIND("!c",$A98))),IF(K98=K$16,TRUE())),"!C",IF(AND(NOT(ISERROR(FIND("!y",$A98))),IF(K98=K$17,TRUE())),"!Y",IF(AND(NOT(ISERROR(FIND("!n",$A98))),IF(K98=K$18,TRUE())),"!N",IF(AND(NOT(ISERROR(FIND("!d",$A98))),IF(K98=K$19,TRUE())),"!D",IF(AND(NOT(ISERROR(FIND("d-",$A98))),IF(K98&lt;&gt;K97,TRUE())),"!-",IF(OR(AND($A98=$A97,K98=K97),AND($A98=$A96,K98=K96),AND($A98=$A95,K98=K95),AND($A98=$A94,K98=K94),AND($A98=$A93,K98=K93),AND($A98=$A92,K98=K92),AND($A98=$A91,K98=K91),AND($A98=$A90,K98=K90),AND($A98=$A89,K98=K89),AND($A98=$A88,K98=K88),AND($A98=$A87,K98=K87),AND($A98=$A86,K98=K86),AND($A98=$A85,K98=K85)),"!+",""))))))),"")))," ")</f>
        <v> </v>
      </c>
      <c r="M98" s="21" t="s">
        <v>1127</v>
      </c>
      <c r="N98" s="37"/>
      <c r="O98" s="37" t="str">
        <f aca="false">IF(LEN(TRIM($B98)),IF(LEN(TRIM(M98))=0,"!!",IF(ISERROR(AND(FIND("&amp;",M98),FIND("Yes",N$6),FIND("_",$A98))),IF(N$6="Yes",IF(ISERROR(IF(AND(LEN(TRIM(N98))=0,N$6="Yes",FIND("_",$A98)),"!&amp;")="!&amp;")," ","!&amp;"),IF(ISERROR(IF(AND(FIND("&amp;",M98),N$6="No",FIND("_",$A98)),"!&amp;")="!&amp;")," ","!&amp;")),IF(LEN(TRIM(N98)),IF(AND(NOT(ISERROR(FIND("!o",$A98))),IF(N98=N$15,TRUE())),"!O",IF(AND(NOT(ISERROR(FIND("!c",$A98))),IF(N98=N$16,TRUE())),"!C",IF(AND(NOT(ISERROR(FIND("!y",$A98))),IF(N98=N$17,TRUE())),"!Y",IF(AND(NOT(ISERROR(FIND("!n",$A98))),IF(N98=N$18,TRUE())),"!N",IF(AND(NOT(ISERROR(FIND("!d",$A98))),IF(N98=N$19,TRUE())),"!D",IF(AND(NOT(ISERROR(FIND("d-",$A98))),IF(N98&lt;&gt;N97,TRUE())),"!-",IF(OR(AND($A98=$A97,N98=N97),AND($A98=$A96,N98=N96),AND($A98=$A95,N98=N95),AND($A98=$A94,N98=N94),AND($A98=$A93,N98=N93),AND($A98=$A92,N98=N92),AND($A98=$A91,N98=N91),AND($A98=$A90,N98=N90),AND($A98=$A89,N98=N89),AND($A98=$A88,N98=N88),AND($A98=$A87,N98=N87),AND($A98=$A86,N98=N86),AND($A98=$A85,N98=N85)),"!+",""))))))),"")))," ")</f>
        <v> </v>
      </c>
      <c r="P98" s="21" t="s">
        <v>1128</v>
      </c>
      <c r="Q98" s="37"/>
      <c r="R98" s="37" t="str">
        <f aca="false">IF(LEN(TRIM($B98)),IF(LEN(TRIM(P98))=0,"!!",IF(ISERROR(AND(FIND("&amp;",P98),FIND("Yes",Q$6),FIND("_",$A98))),IF(Q$6="Yes",IF(ISERROR(IF(AND(LEN(TRIM(Q98))=0,Q$6="Yes",FIND("_",$A98)),"!&amp;")="!&amp;")," ","!&amp;"),IF(ISERROR(IF(AND(FIND("&amp;",P98),Q$6="No",FIND("_",$A98)),"!&amp;")="!&amp;")," ","!&amp;")),IF(LEN(TRIM(Q98)),IF(AND(NOT(ISERROR(FIND("!o",$A98))),IF(Q98=Q$15,TRUE())),"!O",IF(AND(NOT(ISERROR(FIND("!c",$A98))),IF(Q98=Q$16,TRUE())),"!C",IF(AND(NOT(ISERROR(FIND("!y",$A98))),IF(Q98=Q$17,TRUE())),"!Y",IF(AND(NOT(ISERROR(FIND("!n",$A98))),IF(Q98=Q$18,TRUE())),"!N",IF(AND(NOT(ISERROR(FIND("!d",$A98))),IF(Q98=Q$19,TRUE())),"!D",IF(AND(NOT(ISERROR(FIND("d-",$A98))),IF(Q98&lt;&gt;Q97,TRUE())),"!-",IF(OR(AND($A98=$A97,Q98=Q97),AND($A98=$A96,Q98=Q96),AND($A98=$A95,Q98=Q95),AND($A98=$A94,Q98=Q94),AND($A98=$A93,Q98=Q93),AND($A98=$A92,Q98=Q92),AND($A98=$A91,Q98=Q91),AND($A98=$A90,Q98=Q90),AND($A98=$A89,Q98=Q89),AND($A98=$A88,Q98=Q88),AND($A98=$A87,Q98=Q87),AND($A98=$A86,Q98=Q86),AND($A98=$A85,Q98=Q85)),"!+",""))))))),"")))," ")</f>
        <v> </v>
      </c>
      <c r="S98" s="21" t="s">
        <v>1129</v>
      </c>
      <c r="T98" s="37"/>
      <c r="U98" s="37" t="str">
        <f aca="false">IF(LEN(TRIM($B98)),IF(LEN(TRIM(S98))=0,"!!",IF(ISERROR(AND(FIND("&amp;",S98),FIND("Yes",T$6),FIND("_",$A98))),IF(T$6="Yes",IF(ISERROR(IF(AND(LEN(TRIM(T98))=0,T$6="Yes",FIND("_",$A98)),"!&amp;")="!&amp;")," ","!&amp;"),IF(ISERROR(IF(AND(FIND("&amp;",S98),T$6="No",FIND("_",$A98)),"!&amp;")="!&amp;")," ","!&amp;")),IF(LEN(TRIM(T98)),IF(AND(NOT(ISERROR(FIND("!o",$A98))),IF(T98=T$15,TRUE())),"!O",IF(AND(NOT(ISERROR(FIND("!c",$A98))),IF(T98=T$16,TRUE())),"!C",IF(AND(NOT(ISERROR(FIND("!y",$A98))),IF(T98=T$17,TRUE())),"!Y",IF(AND(NOT(ISERROR(FIND("!n",$A98))),IF(T98=T$18,TRUE())),"!N",IF(AND(NOT(ISERROR(FIND("!d",$A98))),IF(T98=T$19,TRUE())),"!D",IF(AND(NOT(ISERROR(FIND("d-",$A98))),IF(T98&lt;&gt;T97,TRUE())),"!-",IF(OR(AND($A98=$A97,T98=T97),AND($A98=$A96,T98=T96),AND($A98=$A95,T98=T95),AND($A98=$A94,T98=T94),AND($A98=$A93,T98=T93),AND($A98=$A92,T98=T92),AND($A98=$A91,T98=T91),AND($A98=$A90,T98=T90),AND($A98=$A89,T98=T89),AND($A98=$A88,T98=T88),AND($A98=$A87,T98=T87),AND($A98=$A86,T98=T86),AND($A98=$A85,T98=T85)),"!+",""))))))),"")))," ")</f>
        <v> </v>
      </c>
      <c r="V98" s="21" t="s">
        <v>1130</v>
      </c>
      <c r="W98" s="37"/>
      <c r="X98" s="37" t="str">
        <f aca="false">IF(LEN(TRIM($B98)),IF(LEN(TRIM(V98))=0,"!!",IF(ISERROR(AND(FIND("&amp;",V98),FIND("Yes",W$6),FIND("_",$A98))),IF(W$6="Yes",IF(ISERROR(IF(AND(LEN(TRIM(W98))=0,W$6="Yes",FIND("_",$A98)),"!&amp;")="!&amp;")," ","!&amp;"),IF(ISERROR(IF(AND(FIND("&amp;",V98),W$6="No",FIND("_",$A98)),"!&amp;")="!&amp;")," ","!&amp;")),IF(LEN(TRIM(W98)),IF(AND(NOT(ISERROR(FIND("!o",$A98))),IF(W98=W$15,TRUE())),"!O",IF(AND(NOT(ISERROR(FIND("!c",$A98))),IF(W98=W$16,TRUE())),"!C",IF(AND(NOT(ISERROR(FIND("!y",$A98))),IF(W98=W$17,TRUE())),"!Y",IF(AND(NOT(ISERROR(FIND("!n",$A98))),IF(W98=W$18,TRUE())),"!N",IF(AND(NOT(ISERROR(FIND("!d",$A98))),IF(W98=W$19,TRUE())),"!D",IF(AND(NOT(ISERROR(FIND("d-",$A98))),IF(W98&lt;&gt;W97,TRUE())),"!-",IF(OR(AND($A98=$A97,W98=W97),AND($A98=$A96,W98=W96),AND($A98=$A95,W98=W95),AND($A98=$A94,W98=W94),AND($A98=$A93,W98=W93),AND($A98=$A92,W98=W92),AND($A98=$A91,W98=W91),AND($A98=$A90,W98=W90),AND($A98=$A89,W98=W89),AND($A98=$A88,W98=W88),AND($A98=$A87,W98=W87),AND($A98=$A86,W98=W86),AND($A98=$A85,W98=W85)),"!+",""))))))),"")))," ")</f>
        <v> </v>
      </c>
      <c r="Y98" s="21" t="s">
        <v>1131</v>
      </c>
      <c r="Z98" s="37"/>
      <c r="AA98" s="37" t="str">
        <f aca="false">IF(LEN(TRIM($B98)),IF(LEN(TRIM(Y98))=0,"!!",IF(ISERROR(AND(FIND("&amp;",Y98),FIND("Yes",Z$6),FIND("_",$A98))),IF(Z$6="Yes",IF(ISERROR(IF(AND(LEN(TRIM(Z98))=0,Z$6="Yes",FIND("_",$A98)),"!&amp;")="!&amp;")," ","!&amp;"),IF(ISERROR(IF(AND(FIND("&amp;",Y98),Z$6="No",FIND("_",$A98)),"!&amp;")="!&amp;")," ","!&amp;")),IF(LEN(TRIM(Z98)),IF(AND(NOT(ISERROR(FIND("!o",$A98))),IF(Z98=Z$15,TRUE())),"!O",IF(AND(NOT(ISERROR(FIND("!c",$A98))),IF(Z98=Z$16,TRUE())),"!C",IF(AND(NOT(ISERROR(FIND("!y",$A98))),IF(Z98=Z$17,TRUE())),"!Y",IF(AND(NOT(ISERROR(FIND("!n",$A98))),IF(Z98=Z$18,TRUE())),"!N",IF(AND(NOT(ISERROR(FIND("!d",$A98))),IF(Z98=Z$19,TRUE())),"!D",IF(AND(NOT(ISERROR(FIND("d-",$A98))),IF(Z98&lt;&gt;Z97,TRUE())),"!-",IF(OR(AND($A98=$A97,Z98=Z97),AND($A98=$A96,Z98=Z96),AND($A98=$A95,Z98=Z95),AND($A98=$A94,Z98=Z94),AND($A98=$A93,Z98=Z93),AND($A98=$A92,Z98=Z92),AND($A98=$A91,Z98=Z91),AND($A98=$A90,Z98=Z90),AND($A98=$A89,Z98=Z89),AND($A98=$A88,Z98=Z88),AND($A98=$A87,Z98=Z87),AND($A98=$A86,Z98=Z86),AND($A98=$A85,Z98=Z85)),"!+",""))))))),"")))," ")</f>
        <v> </v>
      </c>
      <c r="AB98" s="51" t="s">
        <v>1132</v>
      </c>
      <c r="AC98" s="37"/>
      <c r="AD98" s="37" t="str">
        <f aca="false">IF(LEN(TRIM($B98)),IF(LEN(TRIM(AB98))=0,"!!",IF(ISERROR(AND(FIND("&amp;",AB98),FIND("Yes",AC$6),FIND("_",$A98))),IF(AC$6="Yes",IF(ISERROR(IF(AND(LEN(TRIM(AC98))=0,AC$6="Yes",FIND("_",$A98)),"!&amp;")="!&amp;")," ","!&amp;"),IF(ISERROR(IF(AND(FIND("&amp;",AB98),AC$6="No",FIND("_",$A98)),"!&amp;")="!&amp;")," ","!&amp;")),IF(LEN(TRIM(AC98)),IF(AND(NOT(ISERROR(FIND("!o",$A98))),IF(AC98=AC$15,TRUE())),"!O",IF(AND(NOT(ISERROR(FIND("!c",$A98))),IF(AC98=AC$16,TRUE())),"!C",IF(AND(NOT(ISERROR(FIND("!y",$A98))),IF(AC98=AC$17,TRUE())),"!Y",IF(AND(NOT(ISERROR(FIND("!n",$A98))),IF(AC98=AC$18,TRUE())),"!N",IF(AND(NOT(ISERROR(FIND("!d",$A98))),IF(AC98=AC$19,TRUE())),"!D",IF(AND(NOT(ISERROR(FIND("d-",$A98))),IF(AC98&lt;&gt;AC97,TRUE())),"!-",IF(OR(AND($A98=$A97,AC98=AC97),AND($A98=$A96,AC98=AC96),AND($A98=$A95,AC98=AC95),AND($A98=$A94,AC98=AC94),AND($A98=$A93,AC98=AC93),AND($A98=$A92,AC98=AC92),AND($A98=$A91,AC98=AC91),AND($A98=$A90,AC98=AC90),AND($A98=$A89,AC98=AC89),AND($A98=$A88,AC98=AC88),AND($A98=$A87,AC98=AC87),AND($A98=$A86,AC98=AC86),AND($A98=$A85,AC98=AC85)),"!+",""))))))),"")))," ")</f>
        <v> </v>
      </c>
      <c r="AE98" s="93" t="s">
        <v>1133</v>
      </c>
      <c r="AF98" s="37"/>
      <c r="AG98" s="37" t="str">
        <f aca="false">IF(LEN(TRIM($B98)),IF(LEN(TRIM(AE98))=0,"!!",IF(ISERROR(AND(FIND("&amp;",AE98),FIND("Yes",AF$6),FIND("_",$A98))),IF(AF$6="Yes",IF(ISERROR(IF(AND(LEN(TRIM(AF98))=0,AF$6="Yes",FIND("_",$A98)),"!&amp;")="!&amp;")," ","!&amp;"),IF(ISERROR(IF(AND(FIND("&amp;",AE98),AF$6="No",FIND("_",$A98)),"!&amp;")="!&amp;")," ","!&amp;")),IF(LEN(TRIM(AF98)),IF(AND(NOT(ISERROR(FIND("!o",$A98))),IF(AF98=AF$15,TRUE())),"!O",IF(AND(NOT(ISERROR(FIND("!c",$A98))),IF(AF98=AF$16,TRUE())),"!C",IF(AND(NOT(ISERROR(FIND("!y",$A98))),IF(AF98=AF$17,TRUE())),"!Y",IF(AND(NOT(ISERROR(FIND("!n",$A98))),IF(AF98=AF$18,TRUE())),"!N",IF(AND(NOT(ISERROR(FIND("!d",$A98))),IF(AF98=AF$19,TRUE())),"!D",IF(AND(NOT(ISERROR(FIND("d-",$A98))),IF(AF98&lt;&gt;AF97,TRUE())),"!-",IF(OR(AND($A98=$A97,AF98=AF97),AND($A98=$A96,AF98=AF96),AND($A98=$A95,AF98=AF95),AND($A98=$A94,AF98=AF94),AND($A98=$A93,AF98=AF93),AND($A98=$A92,AF98=AF92),AND($A98=$A91,AF98=AF91),AND($A98=$A90,AF98=AF90),AND($A98=$A89,AF98=AF89),AND($A98=$A88,AF98=AF88),AND($A98=$A87,AF98=AF87),AND($A98=$A86,AF98=AF86),AND($A98=$A85,AF98=AF85)),"!+",""))))))),"")))," ")</f>
        <v> </v>
      </c>
      <c r="AH98" s="94" t="s">
        <v>1134</v>
      </c>
      <c r="AI98" s="37"/>
      <c r="AJ98" s="37" t="str">
        <f aca="false">IF(LEN(TRIM($B98)),IF(LEN(TRIM(AH98))=0,"!!",IF(ISERROR(AND(FIND("&amp;",AH98),FIND("Yes",AI$6),FIND("_",$A98))),IF(AI$6="Yes",IF(ISERROR(IF(AND(LEN(TRIM(AI98))=0,AI$6="Yes",FIND("_",$A98)),"!&amp;")="!&amp;")," ","!&amp;"),IF(ISERROR(IF(AND(FIND("&amp;",AH98),AI$6="No",FIND("_",$A98)),"!&amp;")="!&amp;")," ","!&amp;")),IF(LEN(TRIM(AI98)),IF(AND(NOT(ISERROR(FIND("!o",$A98))),IF(AI98=AI$15,TRUE())),"!O",IF(AND(NOT(ISERROR(FIND("!c",$A98))),IF(AI98=AI$16,TRUE())),"!C",IF(AND(NOT(ISERROR(FIND("!y",$A98))),IF(AI98=AI$17,TRUE())),"!Y",IF(AND(NOT(ISERROR(FIND("!n",$A98))),IF(AI98=AI$18,TRUE())),"!N",IF(AND(NOT(ISERROR(FIND("!d",$A98))),IF(AI98=AI$19,TRUE())),"!D",IF(AND(NOT(ISERROR(FIND("d-",$A98))),IF(AI98&lt;&gt;AI97,TRUE())),"!-",IF(OR(AND($A98=$A97,AI98=AI97),AND($A98=$A96,AI98=AI96),AND($A98=$A95,AI98=AI95),AND($A98=$A94,AI98=AI94),AND($A98=$A93,AI98=AI93),AND($A98=$A92,AI98=AI92),AND($A98=$A91,AI98=AI91),AND($A98=$A90,AI98=AI90),AND($A98=$A89,AI98=AI89),AND($A98=$A88,AI98=AI88),AND($A98=$A87,AI98=AI87),AND($A98=$A86,AI98=AI86),AND($A98=$A85,AI98=AI85)),"!+",""))))))),"")))," ")</f>
        <v> </v>
      </c>
      <c r="AK98" s="95" t="s">
        <v>1135</v>
      </c>
      <c r="AL98" s="37"/>
      <c r="AM98" s="37" t="str">
        <f aca="false">IF(LEN(TRIM($B98)),IF(LEN(TRIM(AK98))=0,"!!",IF(ISERROR(AND(FIND("&amp;",AK98),FIND("Yes",AL$6),FIND("_",$A98))),IF(AL$6="Yes",IF(ISERROR(IF(AND(LEN(TRIM(AL98))=0,AL$6="Yes",FIND("_",$A98)),"!&amp;")="!&amp;")," ","!&amp;"),IF(ISERROR(IF(AND(FIND("&amp;",AK98),AL$6="No",FIND("_",$A98)),"!&amp;")="!&amp;")," ","!&amp;")),IF(LEN(TRIM(AL98)),IF(AND(NOT(ISERROR(FIND("!o",$A98))),IF(AL98=AL$15,TRUE())),"!O",IF(AND(NOT(ISERROR(FIND("!c",$A98))),IF(AL98=AL$16,TRUE())),"!C",IF(AND(NOT(ISERROR(FIND("!y",$A98))),IF(AL98=AL$17,TRUE())),"!Y",IF(AND(NOT(ISERROR(FIND("!n",$A98))),IF(AL98=AL$18,TRUE())),"!N",IF(AND(NOT(ISERROR(FIND("!d",$A98))),IF(AL98=AL$19,TRUE())),"!D",IF(AND(NOT(ISERROR(FIND("d-",$A98))),IF(AL98&lt;&gt;AL97,TRUE())),"!-",IF(OR(AND($A98=$A97,AL98=AL97),AND($A98=$A96,AL98=AL96),AND($A98=$A95,AL98=AL95),AND($A98=$A94,AL98=AL94),AND($A98=$A93,AL98=AL93),AND($A98=$A92,AL98=AL92),AND($A98=$A91,AL98=AL91),AND($A98=$A90,AL98=AL90),AND($A98=$A89,AL98=AL89),AND($A98=$A88,AL98=AL88),AND($A98=$A87,AL98=AL87),AND($A98=$A86,AL98=AL86),AND($A98=$A85,AL98=AL85)),"!+",""))))))),"")))," ")</f>
        <v> </v>
      </c>
      <c r="AN98" s="21" t="s">
        <v>1136</v>
      </c>
      <c r="AO98" s="37"/>
      <c r="AP98" s="37" t="str">
        <f aca="false">IF(LEN(TRIM($B98)),IF(LEN(TRIM(AN98))=0,"!!",IF(ISERROR(AND(FIND("&amp;",AN98),FIND("Yes",AO$6),FIND("_",$A98))),IF(AO$6="Yes",IF(ISERROR(IF(AND(LEN(TRIM(AO98))=0,AO$6="Yes",FIND("_",$A98)),"!&amp;")="!&amp;")," ","!&amp;"),IF(ISERROR(IF(AND(FIND("&amp;",AN98),AO$6="No",FIND("_",$A98)),"!&amp;")="!&amp;")," ","!&amp;")),IF(LEN(TRIM(AO98)),IF(AND(NOT(ISERROR(FIND("!o",$A98))),IF(AO98=AO$15,TRUE())),"!O",IF(AND(NOT(ISERROR(FIND("!c",$A98))),IF(AO98=AO$16,TRUE())),"!C",IF(AND(NOT(ISERROR(FIND("!y",$A98))),IF(AO98=AO$17,TRUE())),"!Y",IF(AND(NOT(ISERROR(FIND("!n",$A98))),IF(AO98=AO$18,TRUE())),"!N",IF(AND(NOT(ISERROR(FIND("!d",$A98))),IF(AO98=AO$19,TRUE())),"!D",IF(AND(NOT(ISERROR(FIND("d-",$A98))),IF(AO98&lt;&gt;AO97,TRUE())),"!-",IF(OR(AND($A98=$A97,AO98=AO97),AND($A98=$A96,AO98=AO96),AND($A98=$A95,AO98=AO95),AND($A98=$A94,AO98=AO94),AND($A98=$A93,AO98=AO93),AND($A98=$A92,AO98=AO92),AND($A98=$A91,AO98=AO91),AND($A98=$A90,AO98=AO90),AND($A98=$A89,AO98=AO89),AND($A98=$A88,AO98=AO88),AND($A98=$A87,AO98=AO87),AND($A98=$A86,AO98=AO86),AND($A98=$A85,AO98=AO85)),"!+",""))))))),"")))," ")</f>
        <v> </v>
      </c>
      <c r="AQ98" s="21" t="s">
        <v>1137</v>
      </c>
      <c r="AR98" s="37"/>
      <c r="AS98" s="37" t="str">
        <f aca="false">IF(LEN(TRIM($B98)),IF(LEN(TRIM(AQ98))=0,"!!",IF(ISERROR(AND(FIND("&amp;",AQ98),FIND("Yes",AR$6),FIND("_",$A98))),IF(AR$6="Yes",IF(ISERROR(IF(AND(LEN(TRIM(AR98))=0,AR$6="Yes",FIND("_",$A98)),"!&amp;")="!&amp;")," ","!&amp;"),IF(ISERROR(IF(AND(FIND("&amp;",AQ98),AR$6="No",FIND("_",$A98)),"!&amp;")="!&amp;")," ","!&amp;")),IF(LEN(TRIM(AR98)),IF(AND(NOT(ISERROR(FIND("!o",$A98))),IF(AR98=AR$15,TRUE())),"!O",IF(AND(NOT(ISERROR(FIND("!c",$A98))),IF(AR98=AR$16,TRUE())),"!C",IF(AND(NOT(ISERROR(FIND("!y",$A98))),IF(AR98=AR$17,TRUE())),"!Y",IF(AND(NOT(ISERROR(FIND("!n",$A98))),IF(AR98=AR$18,TRUE())),"!N",IF(AND(NOT(ISERROR(FIND("!d",$A98))),IF(AR98=AR$19,TRUE())),"!D",IF(AND(NOT(ISERROR(FIND("d-",$A98))),IF(AR98&lt;&gt;AR97,TRUE())),"!-",IF(OR(AND($A98=$A97,AR98=AR97),AND($A98=$A96,AR98=AR96),AND($A98=$A95,AR98=AR95),AND($A98=$A94,AR98=AR94),AND($A98=$A93,AR98=AR93),AND($A98=$A92,AR98=AR92),AND($A98=$A91,AR98=AR91),AND($A98=$A90,AR98=AR90),AND($A98=$A89,AR98=AR89),AND($A98=$A88,AR98=AR88),AND($A98=$A87,AR98=AR87),AND($A98=$A86,AR98=AR86),AND($A98=$A85,AR98=AR85)),"!+",""))))))),"")))," ")</f>
        <v> </v>
      </c>
      <c r="AT98" s="44" t="s">
        <v>1138</v>
      </c>
      <c r="AU98" s="37"/>
      <c r="AV98" s="37" t="str">
        <f aca="false">IF(LEN(TRIM($B98)),IF(LEN(TRIM(AT98))=0,"!!",IF(ISERROR(AND(FIND("&amp;",AT98),FIND("Yes",AU$6),FIND("_",$A98))),IF(AU$6="Yes",IF(ISERROR(IF(AND(LEN(TRIM(AU98))=0,AU$6="Yes",FIND("_",$A98)),"!&amp;")="!&amp;")," ","!&amp;"),IF(ISERROR(IF(AND(FIND("&amp;",AT98),AU$6="No",FIND("_",$A98)),"!&amp;")="!&amp;")," ","!&amp;")),IF(LEN(TRIM(AU98)),IF(AND(NOT(ISERROR(FIND("!o",$A98))),IF(AU98=AU$15,TRUE())),"!O",IF(AND(NOT(ISERROR(FIND("!c",$A98))),IF(AU98=AU$16,TRUE())),"!C",IF(AND(NOT(ISERROR(FIND("!y",$A98))),IF(AU98=AU$17,TRUE())),"!Y",IF(AND(NOT(ISERROR(FIND("!n",$A98))),IF(AU98=AU$18,TRUE())),"!N",IF(AND(NOT(ISERROR(FIND("!d",$A98))),IF(AU98=AU$19,TRUE())),"!D",IF(AND(NOT(ISERROR(FIND("d-",$A98))),IF(AU98&lt;&gt;AU97,TRUE())),"!-",IF(OR(AND($A98=$A97,AU98=AU97),AND($A98=$A96,AU98=AU96),AND($A98=$A95,AU98=AU95),AND($A98=$A94,AU98=AU94),AND($A98=$A93,AU98=AU93),AND($A98=$A92,AU98=AU92),AND($A98=$A91,AU98=AU91),AND($A98=$A90,AU98=AU90),AND($A98=$A89,AU98=AU89),AND($A98=$A88,AU98=AU88),AND($A98=$A87,AU98=AU87),AND($A98=$A86,AU98=AU86),AND($A98=$A85,AU98=AU85)),"!+",""))))))),"")))," ")</f>
        <v> </v>
      </c>
      <c r="AW98" s="21" t="s">
        <v>1139</v>
      </c>
      <c r="AX98" s="37"/>
      <c r="AY98" s="37" t="str">
        <f aca="false">IF(LEN(TRIM($B98)),IF(LEN(TRIM(AW98))=0,"!!",IF(ISERROR(AND(FIND("&amp;",AW98),FIND("Yes",AX$6),FIND("_",$A98))),IF(AX$6="Yes",IF(ISERROR(IF(AND(LEN(TRIM(AX98))=0,AX$6="Yes",FIND("_",$A98)),"!&amp;")="!&amp;")," ","!&amp;"),IF(ISERROR(IF(AND(FIND("&amp;",AW98),AX$6="No",FIND("_",$A98)),"!&amp;")="!&amp;")," ","!&amp;")),IF(LEN(TRIM(AX98)),IF(AND(NOT(ISERROR(FIND("!o",$A98))),IF(AX98=AX$15,TRUE())),"!O",IF(AND(NOT(ISERROR(FIND("!c",$A98))),IF(AX98=AX$16,TRUE())),"!C",IF(AND(NOT(ISERROR(FIND("!y",$A98))),IF(AX98=AX$17,TRUE())),"!Y",IF(AND(NOT(ISERROR(FIND("!n",$A98))),IF(AX98=AX$18,TRUE())),"!N",IF(AND(NOT(ISERROR(FIND("!d",$A98))),IF(AX98=AX$19,TRUE())),"!D",IF(AND(NOT(ISERROR(FIND("d-",$A98))),IF(AX98&lt;&gt;AX97,TRUE())),"!-",IF(OR(AND($A98=$A97,AX98=AX97),AND($A98=$A96,AX98=AX96),AND($A98=$A95,AX98=AX95),AND($A98=$A94,AX98=AX94),AND($A98=$A93,AX98=AX93),AND($A98=$A92,AX98=AX92),AND($A98=$A91,AX98=AX91),AND($A98=$A90,AX98=AX90),AND($A98=$A89,AX98=AX89),AND($A98=$A88,AX98=AX88),AND($A98=$A87,AX98=AX87),AND($A98=$A86,AX98=AX86),AND($A98=$A85,AX98=AX85)),"!+",""))))))),"")))," ")</f>
        <v> </v>
      </c>
      <c r="AZ98" s="21" t="str">
        <f aca="false">SUBSTITUTE($D98,"&amp;","")</f>
        <v>Stretch Image</v>
      </c>
      <c r="BA98" s="37"/>
      <c r="BB98" s="37" t="str">
        <f aca="false">IF(LEN(TRIM($B98)),IF(LEN(TRIM(AZ98))=0,"!!",IF(ISERROR(AND(FIND("&amp;",AZ98),FIND("Yes",BA$6),FIND("_",$A98))),IF(BA$6="Yes",IF(ISERROR(IF(AND(LEN(TRIM(BA98))=0,BA$6="Yes",FIND("_",$A98)),"!&amp;")="!&amp;")," ","!&amp;"),IF(ISERROR(IF(AND(FIND("&amp;",AZ98),BA$6="No",FIND("_",$A98)),"!&amp;")="!&amp;")," ","!&amp;")),IF(LEN(TRIM(BA98)),IF(AND(NOT(ISERROR(FIND("!o",$A98))),IF(BA98=BA$15,TRUE())),"!O",IF(AND(NOT(ISERROR(FIND("!c",$A98))),IF(BA98=BA$16,TRUE())),"!C",IF(AND(NOT(ISERROR(FIND("!y",$A98))),IF(BA98=BA$17,TRUE())),"!Y",IF(AND(NOT(ISERROR(FIND("!n",$A98))),IF(BA98=BA$18,TRUE())),"!N",IF(AND(NOT(ISERROR(FIND("!d",$A98))),IF(BA98=BA$19,TRUE())),"!D",IF(AND(NOT(ISERROR(FIND("d-",$A98))),IF(BA98&lt;&gt;BA97,TRUE())),"!-",IF(OR(AND($A98=$A97,BA98=BA97),AND($A98=$A96,BA98=BA96),AND($A98=$A95,BA98=BA95),AND($A98=$A94,BA98=BA94),AND($A98=$A93,BA98=BA93),AND($A98=$A92,BA98=BA92),AND($A98=$A91,BA98=BA91),AND($A98=$A90,BA98=BA90),AND($A98=$A89,BA98=BA89),AND($A98=$A88,BA98=BA88),AND($A98=$A87,BA98=BA87),AND($A98=$A86,BA98=BA86),AND($A98=$A85,BA98=BA85)),"!+",""))))))),"")))," ")</f>
        <v> </v>
      </c>
    </row>
    <row collapsed="false" customFormat="false" customHeight="true" hidden="false" ht="12.75" outlineLevel="0" r="99">
      <c r="B99" s="41" t="s">
        <v>133</v>
      </c>
      <c r="C99" s="50" t="s">
        <v>1140</v>
      </c>
      <c r="D99" s="21" t="s">
        <v>1141</v>
      </c>
      <c r="E99" s="37"/>
      <c r="F99" s="37" t="str">
        <f aca="false">IF(LEN(TRIM($B99)),IF(LEN(TRIM(D99))=0,"!!",IF(ISERROR(AND(FIND("&amp;",D99),FIND("Yes",E$6),FIND("_",$A99))),IF(E$6="Yes",IF(ISERROR(IF(AND(LEN(TRIM(E99))=0,E$6="Yes",FIND("_",$A99)),"!&amp;")="!&amp;")," ","!&amp;"),IF(ISERROR(IF(AND(FIND("&amp;",D99),E$6="No",FIND("_",$A99)),"!&amp;")="!&amp;")," ","!&amp;")),IF(LEN(TRIM(E99)),IF(AND(NOT(ISERROR(FIND("!o",$A99))),IF(E99=E$15,TRUE())),"!O",IF(AND(NOT(ISERROR(FIND("!c",$A99))),IF(E99=E$16,TRUE())),"!C",IF(AND(NOT(ISERROR(FIND("!y",$A99))),IF(E99=E$17,TRUE())),"!Y",IF(AND(NOT(ISERROR(FIND("!n",$A99))),IF(E99=E$18,TRUE())),"!N",IF(AND(NOT(ISERROR(FIND("!d",$A99))),IF(E99=E$19,TRUE())),"!D",IF(AND(NOT(ISERROR(FIND("d-",$A99))),IF(E99&lt;&gt;E98,TRUE())),"!-",IF(OR(AND($A99=$A98,E99=E98),AND($A99=$A97,E99=E97),AND($A99=$A96,E99=E96),AND($A99=$A95,E99=E95),AND($A99=$A94,E99=E94),AND($A99=$A93,E99=E93),AND($A99=$A92,E99=E92),AND($A99=$A91,E99=E91),AND($A99=$A90,E99=E90),AND($A99=$A89,E99=E89),AND($A99=$A88,E99=E88),AND($A99=$A87,E99=E87),AND($A99=$A86,E99=E86)),"!+",""))))))),"")))," ")</f>
        <v> </v>
      </c>
      <c r="G99" s="21" t="s">
        <v>1142</v>
      </c>
      <c r="H99" s="37"/>
      <c r="I99" s="37" t="str">
        <f aca="false">IF(LEN(TRIM($B99)),IF(LEN(TRIM(G99))=0,"!!",IF(ISERROR(AND(FIND("&amp;",G99),FIND("Yes",H$6),FIND("_",$A99))),IF(H$6="Yes",IF(ISERROR(IF(AND(LEN(TRIM(H99))=0,H$6="Yes",FIND("_",$A99)),"!&amp;")="!&amp;")," ","!&amp;"),IF(ISERROR(IF(AND(FIND("&amp;",G99),H$6="No",FIND("_",$A99)),"!&amp;")="!&amp;")," ","!&amp;")),IF(LEN(TRIM(H99)),IF(AND(NOT(ISERROR(FIND("!o",$A99))),IF(H99=H$15,TRUE())),"!O",IF(AND(NOT(ISERROR(FIND("!c",$A99))),IF(H99=H$16,TRUE())),"!C",IF(AND(NOT(ISERROR(FIND("!y",$A99))),IF(H99=H$17,TRUE())),"!Y",IF(AND(NOT(ISERROR(FIND("!n",$A99))),IF(H99=H$18,TRUE())),"!N",IF(AND(NOT(ISERROR(FIND("!d",$A99))),IF(H99=H$19,TRUE())),"!D",IF(AND(NOT(ISERROR(FIND("d-",$A99))),IF(H99&lt;&gt;H98,TRUE())),"!-",IF(OR(AND($A99=$A98,H99=H98),AND($A99=$A97,H99=H97),AND($A99=$A96,H99=H96),AND($A99=$A95,H99=H95),AND($A99=$A94,H99=H94),AND($A99=$A93,H99=H93),AND($A99=$A92,H99=H92),AND($A99=$A91,H99=H91),AND($A99=$A90,H99=H90),AND($A99=$A89,H99=H89),AND($A99=$A88,H99=H88),AND($A99=$A87,H99=H87),AND($A99=$A86,H99=H86)),"!+",""))))))),"")))," ")</f>
        <v> </v>
      </c>
      <c r="J99" s="91" t="s">
        <v>1143</v>
      </c>
      <c r="K99" s="37"/>
      <c r="L99" s="37" t="str">
        <f aca="false">IF(LEN(TRIM($B99)),IF(LEN(TRIM(J99))=0,"!!",IF(ISERROR(AND(FIND("&amp;",J99),FIND("Yes",K$6),FIND("_",$A99))),IF(K$6="Yes",IF(ISERROR(IF(AND(LEN(TRIM(K99))=0,K$6="Yes",FIND("_",$A99)),"!&amp;")="!&amp;")," ","!&amp;"),IF(ISERROR(IF(AND(FIND("&amp;",J99),K$6="No",FIND("_",$A99)),"!&amp;")="!&amp;")," ","!&amp;")),IF(LEN(TRIM(K99)),IF(AND(NOT(ISERROR(FIND("!o",$A99))),IF(K99=K$15,TRUE())),"!O",IF(AND(NOT(ISERROR(FIND("!c",$A99))),IF(K99=K$16,TRUE())),"!C",IF(AND(NOT(ISERROR(FIND("!y",$A99))),IF(K99=K$17,TRUE())),"!Y",IF(AND(NOT(ISERROR(FIND("!n",$A99))),IF(K99=K$18,TRUE())),"!N",IF(AND(NOT(ISERROR(FIND("!d",$A99))),IF(K99=K$19,TRUE())),"!D",IF(AND(NOT(ISERROR(FIND("d-",$A99))),IF(K99&lt;&gt;K98,TRUE())),"!-",IF(OR(AND($A99=$A98,K99=K98),AND($A99=$A97,K99=K97),AND($A99=$A96,K99=K96),AND($A99=$A95,K99=K95),AND($A99=$A94,K99=K94),AND($A99=$A93,K99=K93),AND($A99=$A92,K99=K92),AND($A99=$A91,K99=K91),AND($A99=$A90,K99=K90),AND($A99=$A89,K99=K89),AND($A99=$A88,K99=K88),AND($A99=$A87,K99=K87),AND($A99=$A86,K99=K86)),"!+",""))))))),"")))," ")</f>
        <v> </v>
      </c>
      <c r="M99" s="21" t="s">
        <v>1144</v>
      </c>
      <c r="N99" s="37"/>
      <c r="O99" s="37" t="str">
        <f aca="false">IF(LEN(TRIM($B99)),IF(LEN(TRIM(M99))=0,"!!",IF(ISERROR(AND(FIND("&amp;",M99),FIND("Yes",N$6),FIND("_",$A99))),IF(N$6="Yes",IF(ISERROR(IF(AND(LEN(TRIM(N99))=0,N$6="Yes",FIND("_",$A99)),"!&amp;")="!&amp;")," ","!&amp;"),IF(ISERROR(IF(AND(FIND("&amp;",M99),N$6="No",FIND("_",$A99)),"!&amp;")="!&amp;")," ","!&amp;")),IF(LEN(TRIM(N99)),IF(AND(NOT(ISERROR(FIND("!o",$A99))),IF(N99=N$15,TRUE())),"!O",IF(AND(NOT(ISERROR(FIND("!c",$A99))),IF(N99=N$16,TRUE())),"!C",IF(AND(NOT(ISERROR(FIND("!y",$A99))),IF(N99=N$17,TRUE())),"!Y",IF(AND(NOT(ISERROR(FIND("!n",$A99))),IF(N99=N$18,TRUE())),"!N",IF(AND(NOT(ISERROR(FIND("!d",$A99))),IF(N99=N$19,TRUE())),"!D",IF(AND(NOT(ISERROR(FIND("d-",$A99))),IF(N99&lt;&gt;N98,TRUE())),"!-",IF(OR(AND($A99=$A98,N99=N98),AND($A99=$A97,N99=N97),AND($A99=$A96,N99=N96),AND($A99=$A95,N99=N95),AND($A99=$A94,N99=N94),AND($A99=$A93,N99=N93),AND($A99=$A92,N99=N92),AND($A99=$A91,N99=N91),AND($A99=$A90,N99=N90),AND($A99=$A89,N99=N89),AND($A99=$A88,N99=N88),AND($A99=$A87,N99=N87),AND($A99=$A86,N99=N86)),"!+",""))))))),"")))," ")</f>
        <v> </v>
      </c>
      <c r="P99" s="21" t="s">
        <v>1145</v>
      </c>
      <c r="Q99" s="37"/>
      <c r="R99" s="37" t="str">
        <f aca="false">IF(LEN(TRIM($B99)),IF(LEN(TRIM(P99))=0,"!!",IF(ISERROR(AND(FIND("&amp;",P99),FIND("Yes",Q$6),FIND("_",$A99))),IF(Q$6="Yes",IF(ISERROR(IF(AND(LEN(TRIM(Q99))=0,Q$6="Yes",FIND("_",$A99)),"!&amp;")="!&amp;")," ","!&amp;"),IF(ISERROR(IF(AND(FIND("&amp;",P99),Q$6="No",FIND("_",$A99)),"!&amp;")="!&amp;")," ","!&amp;")),IF(LEN(TRIM(Q99)),IF(AND(NOT(ISERROR(FIND("!o",$A99))),IF(Q99=Q$15,TRUE())),"!O",IF(AND(NOT(ISERROR(FIND("!c",$A99))),IF(Q99=Q$16,TRUE())),"!C",IF(AND(NOT(ISERROR(FIND("!y",$A99))),IF(Q99=Q$17,TRUE())),"!Y",IF(AND(NOT(ISERROR(FIND("!n",$A99))),IF(Q99=Q$18,TRUE())),"!N",IF(AND(NOT(ISERROR(FIND("!d",$A99))),IF(Q99=Q$19,TRUE())),"!D",IF(AND(NOT(ISERROR(FIND("d-",$A99))),IF(Q99&lt;&gt;Q98,TRUE())),"!-",IF(OR(AND($A99=$A98,Q99=Q98),AND($A99=$A97,Q99=Q97),AND($A99=$A96,Q99=Q96),AND($A99=$A95,Q99=Q95),AND($A99=$A94,Q99=Q94),AND($A99=$A93,Q99=Q93),AND($A99=$A92,Q99=Q92),AND($A99=$A91,Q99=Q91),AND($A99=$A90,Q99=Q90),AND($A99=$A89,Q99=Q89),AND($A99=$A88,Q99=Q88),AND($A99=$A87,Q99=Q87),AND($A99=$A86,Q99=Q86)),"!+",""))))))),"")))," ")</f>
        <v> </v>
      </c>
      <c r="S99" s="21" t="s">
        <v>1146</v>
      </c>
      <c r="T99" s="37"/>
      <c r="U99" s="37" t="str">
        <f aca="false">IF(LEN(TRIM($B99)),IF(LEN(TRIM(S99))=0,"!!",IF(ISERROR(AND(FIND("&amp;",S99),FIND("Yes",T$6),FIND("_",$A99))),IF(T$6="Yes",IF(ISERROR(IF(AND(LEN(TRIM(T99))=0,T$6="Yes",FIND("_",$A99)),"!&amp;")="!&amp;")," ","!&amp;"),IF(ISERROR(IF(AND(FIND("&amp;",S99),T$6="No",FIND("_",$A99)),"!&amp;")="!&amp;")," ","!&amp;")),IF(LEN(TRIM(T99)),IF(AND(NOT(ISERROR(FIND("!o",$A99))),IF(T99=T$15,TRUE())),"!O",IF(AND(NOT(ISERROR(FIND("!c",$A99))),IF(T99=T$16,TRUE())),"!C",IF(AND(NOT(ISERROR(FIND("!y",$A99))),IF(T99=T$17,TRUE())),"!Y",IF(AND(NOT(ISERROR(FIND("!n",$A99))),IF(T99=T$18,TRUE())),"!N",IF(AND(NOT(ISERROR(FIND("!d",$A99))),IF(T99=T$19,TRUE())),"!D",IF(AND(NOT(ISERROR(FIND("d-",$A99))),IF(T99&lt;&gt;T98,TRUE())),"!-",IF(OR(AND($A99=$A98,T99=T98),AND($A99=$A97,T99=T97),AND($A99=$A96,T99=T96),AND($A99=$A95,T99=T95),AND($A99=$A94,T99=T94),AND($A99=$A93,T99=T93),AND($A99=$A92,T99=T92),AND($A99=$A91,T99=T91),AND($A99=$A90,T99=T90),AND($A99=$A89,T99=T89),AND($A99=$A88,T99=T88),AND($A99=$A87,T99=T87),AND($A99=$A86,T99=T86)),"!+",""))))))),"")))," ")</f>
        <v> </v>
      </c>
      <c r="V99" s="21" t="s">
        <v>1147</v>
      </c>
      <c r="W99" s="37"/>
      <c r="X99" s="37" t="str">
        <f aca="false">IF(LEN(TRIM($B99)),IF(LEN(TRIM(V99))=0,"!!",IF(ISERROR(AND(FIND("&amp;",V99),FIND("Yes",W$6),FIND("_",$A99))),IF(W$6="Yes",IF(ISERROR(IF(AND(LEN(TRIM(W99))=0,W$6="Yes",FIND("_",$A99)),"!&amp;")="!&amp;")," ","!&amp;"),IF(ISERROR(IF(AND(FIND("&amp;",V99),W$6="No",FIND("_",$A99)),"!&amp;")="!&amp;")," ","!&amp;")),IF(LEN(TRIM(W99)),IF(AND(NOT(ISERROR(FIND("!o",$A99))),IF(W99=W$15,TRUE())),"!O",IF(AND(NOT(ISERROR(FIND("!c",$A99))),IF(W99=W$16,TRUE())),"!C",IF(AND(NOT(ISERROR(FIND("!y",$A99))),IF(W99=W$17,TRUE())),"!Y",IF(AND(NOT(ISERROR(FIND("!n",$A99))),IF(W99=W$18,TRUE())),"!N",IF(AND(NOT(ISERROR(FIND("!d",$A99))),IF(W99=W$19,TRUE())),"!D",IF(AND(NOT(ISERROR(FIND("d-",$A99))),IF(W99&lt;&gt;W98,TRUE())),"!-",IF(OR(AND($A99=$A98,W99=W98),AND($A99=$A97,W99=W97),AND($A99=$A96,W99=W96),AND($A99=$A95,W99=W95),AND($A99=$A94,W99=W94),AND($A99=$A93,W99=W93),AND($A99=$A92,W99=W92),AND($A99=$A91,W99=W91),AND($A99=$A90,W99=W90),AND($A99=$A89,W99=W89),AND($A99=$A88,W99=W88),AND($A99=$A87,W99=W87),AND($A99=$A86,W99=W86)),"!+",""))))))),"")))," ")</f>
        <v> </v>
      </c>
      <c r="Y99" s="21" t="s">
        <v>1148</v>
      </c>
      <c r="Z99" s="37"/>
      <c r="AA99" s="37" t="str">
        <f aca="false">IF(LEN(TRIM($B99)),IF(LEN(TRIM(Y99))=0,"!!",IF(ISERROR(AND(FIND("&amp;",Y99),FIND("Yes",Z$6),FIND("_",$A99))),IF(Z$6="Yes",IF(ISERROR(IF(AND(LEN(TRIM(Z99))=0,Z$6="Yes",FIND("_",$A99)),"!&amp;")="!&amp;")," ","!&amp;"),IF(ISERROR(IF(AND(FIND("&amp;",Y99),Z$6="No",FIND("_",$A99)),"!&amp;")="!&amp;")," ","!&amp;")),IF(LEN(TRIM(Z99)),IF(AND(NOT(ISERROR(FIND("!o",$A99))),IF(Z99=Z$15,TRUE())),"!O",IF(AND(NOT(ISERROR(FIND("!c",$A99))),IF(Z99=Z$16,TRUE())),"!C",IF(AND(NOT(ISERROR(FIND("!y",$A99))),IF(Z99=Z$17,TRUE())),"!Y",IF(AND(NOT(ISERROR(FIND("!n",$A99))),IF(Z99=Z$18,TRUE())),"!N",IF(AND(NOT(ISERROR(FIND("!d",$A99))),IF(Z99=Z$19,TRUE())),"!D",IF(AND(NOT(ISERROR(FIND("d-",$A99))),IF(Z99&lt;&gt;Z98,TRUE())),"!-",IF(OR(AND($A99=$A98,Z99=Z98),AND($A99=$A97,Z99=Z97),AND($A99=$A96,Z99=Z96),AND($A99=$A95,Z99=Z95),AND($A99=$A94,Z99=Z94),AND($A99=$A93,Z99=Z93),AND($A99=$A92,Z99=Z92),AND($A99=$A91,Z99=Z91),AND($A99=$A90,Z99=Z90),AND($A99=$A89,Z99=Z89),AND($A99=$A88,Z99=Z88),AND($A99=$A87,Z99=Z87),AND($A99=$A86,Z99=Z86)),"!+",""))))))),"")))," ")</f>
        <v> </v>
      </c>
      <c r="AB99" s="51" t="s">
        <v>1149</v>
      </c>
      <c r="AC99" s="37"/>
      <c r="AD99" s="37" t="str">
        <f aca="false">IF(LEN(TRIM($B99)),IF(LEN(TRIM(AB99))=0,"!!",IF(ISERROR(AND(FIND("&amp;",AB99),FIND("Yes",AC$6),FIND("_",$A99))),IF(AC$6="Yes",IF(ISERROR(IF(AND(LEN(TRIM(AC99))=0,AC$6="Yes",FIND("_",$A99)),"!&amp;")="!&amp;")," ","!&amp;"),IF(ISERROR(IF(AND(FIND("&amp;",AB99),AC$6="No",FIND("_",$A99)),"!&amp;")="!&amp;")," ","!&amp;")),IF(LEN(TRIM(AC99)),IF(AND(NOT(ISERROR(FIND("!o",$A99))),IF(AC99=AC$15,TRUE())),"!O",IF(AND(NOT(ISERROR(FIND("!c",$A99))),IF(AC99=AC$16,TRUE())),"!C",IF(AND(NOT(ISERROR(FIND("!y",$A99))),IF(AC99=AC$17,TRUE())),"!Y",IF(AND(NOT(ISERROR(FIND("!n",$A99))),IF(AC99=AC$18,TRUE())),"!N",IF(AND(NOT(ISERROR(FIND("!d",$A99))),IF(AC99=AC$19,TRUE())),"!D",IF(AND(NOT(ISERROR(FIND("d-",$A99))),IF(AC99&lt;&gt;AC98,TRUE())),"!-",IF(OR(AND($A99=$A98,AC99=AC98),AND($A99=$A97,AC99=AC97),AND($A99=$A96,AC99=AC96),AND($A99=$A95,AC99=AC95),AND($A99=$A94,AC99=AC94),AND($A99=$A93,AC99=AC93),AND($A99=$A92,AC99=AC92),AND($A99=$A91,AC99=AC91),AND($A99=$A90,AC99=AC90),AND($A99=$A89,AC99=AC89),AND($A99=$A88,AC99=AC88),AND($A99=$A87,AC99=AC87),AND($A99=$A86,AC99=AC86)),"!+",""))))))),"")))," ")</f>
        <v> </v>
      </c>
      <c r="AE99" s="93" t="s">
        <v>1150</v>
      </c>
      <c r="AF99" s="37"/>
      <c r="AG99" s="37" t="str">
        <f aca="false">IF(LEN(TRIM($B99)),IF(LEN(TRIM(AE99))=0,"!!",IF(ISERROR(AND(FIND("&amp;",AE99),FIND("Yes",AF$6),FIND("_",$A99))),IF(AF$6="Yes",IF(ISERROR(IF(AND(LEN(TRIM(AF99))=0,AF$6="Yes",FIND("_",$A99)),"!&amp;")="!&amp;")," ","!&amp;"),IF(ISERROR(IF(AND(FIND("&amp;",AE99),AF$6="No",FIND("_",$A99)),"!&amp;")="!&amp;")," ","!&amp;")),IF(LEN(TRIM(AF99)),IF(AND(NOT(ISERROR(FIND("!o",$A99))),IF(AF99=AF$15,TRUE())),"!O",IF(AND(NOT(ISERROR(FIND("!c",$A99))),IF(AF99=AF$16,TRUE())),"!C",IF(AND(NOT(ISERROR(FIND("!y",$A99))),IF(AF99=AF$17,TRUE())),"!Y",IF(AND(NOT(ISERROR(FIND("!n",$A99))),IF(AF99=AF$18,TRUE())),"!N",IF(AND(NOT(ISERROR(FIND("!d",$A99))),IF(AF99=AF$19,TRUE())),"!D",IF(AND(NOT(ISERROR(FIND("d-",$A99))),IF(AF99&lt;&gt;AF98,TRUE())),"!-",IF(OR(AND($A99=$A98,AF99=AF98),AND($A99=$A97,AF99=AF97),AND($A99=$A96,AF99=AF96),AND($A99=$A95,AF99=AF95),AND($A99=$A94,AF99=AF94),AND($A99=$A93,AF99=AF93),AND($A99=$A92,AF99=AF92),AND($A99=$A91,AF99=AF91),AND($A99=$A90,AF99=AF90),AND($A99=$A89,AF99=AF89),AND($A99=$A88,AF99=AF88),AND($A99=$A87,AF99=AF87),AND($A99=$A86,AF99=AF86)),"!+",""))))))),"")))," ")</f>
        <v> </v>
      </c>
      <c r="AH99" s="94" t="s">
        <v>1151</v>
      </c>
      <c r="AI99" s="37"/>
      <c r="AJ99" s="37" t="str">
        <f aca="false">IF(LEN(TRIM($B99)),IF(LEN(TRIM(AH99))=0,"!!",IF(ISERROR(AND(FIND("&amp;",AH99),FIND("Yes",AI$6),FIND("_",$A99))),IF(AI$6="Yes",IF(ISERROR(IF(AND(LEN(TRIM(AI99))=0,AI$6="Yes",FIND("_",$A99)),"!&amp;")="!&amp;")," ","!&amp;"),IF(ISERROR(IF(AND(FIND("&amp;",AH99),AI$6="No",FIND("_",$A99)),"!&amp;")="!&amp;")," ","!&amp;")),IF(LEN(TRIM(AI99)),IF(AND(NOT(ISERROR(FIND("!o",$A99))),IF(AI99=AI$15,TRUE())),"!O",IF(AND(NOT(ISERROR(FIND("!c",$A99))),IF(AI99=AI$16,TRUE())),"!C",IF(AND(NOT(ISERROR(FIND("!y",$A99))),IF(AI99=AI$17,TRUE())),"!Y",IF(AND(NOT(ISERROR(FIND("!n",$A99))),IF(AI99=AI$18,TRUE())),"!N",IF(AND(NOT(ISERROR(FIND("!d",$A99))),IF(AI99=AI$19,TRUE())),"!D",IF(AND(NOT(ISERROR(FIND("d-",$A99))),IF(AI99&lt;&gt;AI98,TRUE())),"!-",IF(OR(AND($A99=$A98,AI99=AI98),AND($A99=$A97,AI99=AI97),AND($A99=$A96,AI99=AI96),AND($A99=$A95,AI99=AI95),AND($A99=$A94,AI99=AI94),AND($A99=$A93,AI99=AI93),AND($A99=$A92,AI99=AI92),AND($A99=$A91,AI99=AI91),AND($A99=$A90,AI99=AI90),AND($A99=$A89,AI99=AI89),AND($A99=$A88,AI99=AI88),AND($A99=$A87,AI99=AI87),AND($A99=$A86,AI99=AI86)),"!+",""))))))),"")))," ")</f>
        <v> </v>
      </c>
      <c r="AK99" s="95" t="s">
        <v>1152</v>
      </c>
      <c r="AL99" s="37"/>
      <c r="AM99" s="37" t="str">
        <f aca="false">IF(LEN(TRIM($B99)),IF(LEN(TRIM(AK99))=0,"!!",IF(ISERROR(AND(FIND("&amp;",AK99),FIND("Yes",AL$6),FIND("_",$A99))),IF(AL$6="Yes",IF(ISERROR(IF(AND(LEN(TRIM(AL99))=0,AL$6="Yes",FIND("_",$A99)),"!&amp;")="!&amp;")," ","!&amp;"),IF(ISERROR(IF(AND(FIND("&amp;",AK99),AL$6="No",FIND("_",$A99)),"!&amp;")="!&amp;")," ","!&amp;")),IF(LEN(TRIM(AL99)),IF(AND(NOT(ISERROR(FIND("!o",$A99))),IF(AL99=AL$15,TRUE())),"!O",IF(AND(NOT(ISERROR(FIND("!c",$A99))),IF(AL99=AL$16,TRUE())),"!C",IF(AND(NOT(ISERROR(FIND("!y",$A99))),IF(AL99=AL$17,TRUE())),"!Y",IF(AND(NOT(ISERROR(FIND("!n",$A99))),IF(AL99=AL$18,TRUE())),"!N",IF(AND(NOT(ISERROR(FIND("!d",$A99))),IF(AL99=AL$19,TRUE())),"!D",IF(AND(NOT(ISERROR(FIND("d-",$A99))),IF(AL99&lt;&gt;AL98,TRUE())),"!-",IF(OR(AND($A99=$A98,AL99=AL98),AND($A99=$A97,AL99=AL97),AND($A99=$A96,AL99=AL96),AND($A99=$A95,AL99=AL95),AND($A99=$A94,AL99=AL94),AND($A99=$A93,AL99=AL93),AND($A99=$A92,AL99=AL92),AND($A99=$A91,AL99=AL91),AND($A99=$A90,AL99=AL90),AND($A99=$A89,AL99=AL89),AND($A99=$A88,AL99=AL88),AND($A99=$A87,AL99=AL87),AND($A99=$A86,AL99=AL86)),"!+",""))))))),"")))," ")</f>
        <v> </v>
      </c>
      <c r="AN99" s="21" t="s">
        <v>1153</v>
      </c>
      <c r="AO99" s="37"/>
      <c r="AP99" s="37" t="str">
        <f aca="false">IF(LEN(TRIM($B99)),IF(LEN(TRIM(AN99))=0,"!!",IF(ISERROR(AND(FIND("&amp;",AN99),FIND("Yes",AO$6),FIND("_",$A99))),IF(AO$6="Yes",IF(ISERROR(IF(AND(LEN(TRIM(AO99))=0,AO$6="Yes",FIND("_",$A99)),"!&amp;")="!&amp;")," ","!&amp;"),IF(ISERROR(IF(AND(FIND("&amp;",AN99),AO$6="No",FIND("_",$A99)),"!&amp;")="!&amp;")," ","!&amp;")),IF(LEN(TRIM(AO99)),IF(AND(NOT(ISERROR(FIND("!o",$A99))),IF(AO99=AO$15,TRUE())),"!O",IF(AND(NOT(ISERROR(FIND("!c",$A99))),IF(AO99=AO$16,TRUE())),"!C",IF(AND(NOT(ISERROR(FIND("!y",$A99))),IF(AO99=AO$17,TRUE())),"!Y",IF(AND(NOT(ISERROR(FIND("!n",$A99))),IF(AO99=AO$18,TRUE())),"!N",IF(AND(NOT(ISERROR(FIND("!d",$A99))),IF(AO99=AO$19,TRUE())),"!D",IF(AND(NOT(ISERROR(FIND("d-",$A99))),IF(AO99&lt;&gt;AO98,TRUE())),"!-",IF(OR(AND($A99=$A98,AO99=AO98),AND($A99=$A97,AO99=AO97),AND($A99=$A96,AO99=AO96),AND($A99=$A95,AO99=AO95),AND($A99=$A94,AO99=AO94),AND($A99=$A93,AO99=AO93),AND($A99=$A92,AO99=AO92),AND($A99=$A91,AO99=AO91),AND($A99=$A90,AO99=AO90),AND($A99=$A89,AO99=AO89),AND($A99=$A88,AO99=AO88),AND($A99=$A87,AO99=AO87),AND($A99=$A86,AO99=AO86)),"!+",""))))))),"")))," ")</f>
        <v> </v>
      </c>
      <c r="AQ99" s="21" t="s">
        <v>1154</v>
      </c>
      <c r="AR99" s="37"/>
      <c r="AS99" s="37" t="str">
        <f aca="false">IF(LEN(TRIM($B99)),IF(LEN(TRIM(AQ99))=0,"!!",IF(ISERROR(AND(FIND("&amp;",AQ99),FIND("Yes",AR$6),FIND("_",$A99))),IF(AR$6="Yes",IF(ISERROR(IF(AND(LEN(TRIM(AR99))=0,AR$6="Yes",FIND("_",$A99)),"!&amp;")="!&amp;")," ","!&amp;"),IF(ISERROR(IF(AND(FIND("&amp;",AQ99),AR$6="No",FIND("_",$A99)),"!&amp;")="!&amp;")," ","!&amp;")),IF(LEN(TRIM(AR99)),IF(AND(NOT(ISERROR(FIND("!o",$A99))),IF(AR99=AR$15,TRUE())),"!O",IF(AND(NOT(ISERROR(FIND("!c",$A99))),IF(AR99=AR$16,TRUE())),"!C",IF(AND(NOT(ISERROR(FIND("!y",$A99))),IF(AR99=AR$17,TRUE())),"!Y",IF(AND(NOT(ISERROR(FIND("!n",$A99))),IF(AR99=AR$18,TRUE())),"!N",IF(AND(NOT(ISERROR(FIND("!d",$A99))),IF(AR99=AR$19,TRUE())),"!D",IF(AND(NOT(ISERROR(FIND("d-",$A99))),IF(AR99&lt;&gt;AR98,TRUE())),"!-",IF(OR(AND($A99=$A98,AR99=AR98),AND($A99=$A97,AR99=AR97),AND($A99=$A96,AR99=AR96),AND($A99=$A95,AR99=AR95),AND($A99=$A94,AR99=AR94),AND($A99=$A93,AR99=AR93),AND($A99=$A92,AR99=AR92),AND($A99=$A91,AR99=AR91),AND($A99=$A90,AR99=AR90),AND($A99=$A89,AR99=AR89),AND($A99=$A88,AR99=AR88),AND($A99=$A87,AR99=AR87),AND($A99=$A86,AR99=AR86)),"!+",""))))))),"")))," ")</f>
        <v> </v>
      </c>
      <c r="AT99" s="44" t="s">
        <v>1155</v>
      </c>
      <c r="AU99" s="37"/>
      <c r="AV99" s="37" t="str">
        <f aca="false">IF(LEN(TRIM($B99)),IF(LEN(TRIM(AT99))=0,"!!",IF(ISERROR(AND(FIND("&amp;",AT99),FIND("Yes",AU$6),FIND("_",$A99))),IF(AU$6="Yes",IF(ISERROR(IF(AND(LEN(TRIM(AU99))=0,AU$6="Yes",FIND("_",$A99)),"!&amp;")="!&amp;")," ","!&amp;"),IF(ISERROR(IF(AND(FIND("&amp;",AT99),AU$6="No",FIND("_",$A99)),"!&amp;")="!&amp;")," ","!&amp;")),IF(LEN(TRIM(AU99)),IF(AND(NOT(ISERROR(FIND("!o",$A99))),IF(AU99=AU$15,TRUE())),"!O",IF(AND(NOT(ISERROR(FIND("!c",$A99))),IF(AU99=AU$16,TRUE())),"!C",IF(AND(NOT(ISERROR(FIND("!y",$A99))),IF(AU99=AU$17,TRUE())),"!Y",IF(AND(NOT(ISERROR(FIND("!n",$A99))),IF(AU99=AU$18,TRUE())),"!N",IF(AND(NOT(ISERROR(FIND("!d",$A99))),IF(AU99=AU$19,TRUE())),"!D",IF(AND(NOT(ISERROR(FIND("d-",$A99))),IF(AU99&lt;&gt;AU98,TRUE())),"!-",IF(OR(AND($A99=$A98,AU99=AU98),AND($A99=$A97,AU99=AU97),AND($A99=$A96,AU99=AU96),AND($A99=$A95,AU99=AU95),AND($A99=$A94,AU99=AU94),AND($A99=$A93,AU99=AU93),AND($A99=$A92,AU99=AU92),AND($A99=$A91,AU99=AU91),AND($A99=$A90,AU99=AU90),AND($A99=$A89,AU99=AU89),AND($A99=$A88,AU99=AU88),AND($A99=$A87,AU99=AU87),AND($A99=$A86,AU99=AU86)),"!+",""))))))),"")))," ")</f>
        <v> </v>
      </c>
      <c r="AW99" s="21" t="s">
        <v>1156</v>
      </c>
      <c r="AX99" s="37"/>
      <c r="AY99" s="37" t="str">
        <f aca="false">IF(LEN(TRIM($B99)),IF(LEN(TRIM(AW99))=0,"!!",IF(ISERROR(AND(FIND("&amp;",AW99),FIND("Yes",AX$6),FIND("_",$A99))),IF(AX$6="Yes",IF(ISERROR(IF(AND(LEN(TRIM(AX99))=0,AX$6="Yes",FIND("_",$A99)),"!&amp;")="!&amp;")," ","!&amp;"),IF(ISERROR(IF(AND(FIND("&amp;",AW99),AX$6="No",FIND("_",$A99)),"!&amp;")="!&amp;")," ","!&amp;")),IF(LEN(TRIM(AX99)),IF(AND(NOT(ISERROR(FIND("!o",$A99))),IF(AX99=AX$15,TRUE())),"!O",IF(AND(NOT(ISERROR(FIND("!c",$A99))),IF(AX99=AX$16,TRUE())),"!C",IF(AND(NOT(ISERROR(FIND("!y",$A99))),IF(AX99=AX$17,TRUE())),"!Y",IF(AND(NOT(ISERROR(FIND("!n",$A99))),IF(AX99=AX$18,TRUE())),"!N",IF(AND(NOT(ISERROR(FIND("!d",$A99))),IF(AX99=AX$19,TRUE())),"!D",IF(AND(NOT(ISERROR(FIND("d-",$A99))),IF(AX99&lt;&gt;AX98,TRUE())),"!-",IF(OR(AND($A99=$A98,AX99=AX98),AND($A99=$A97,AX99=AX97),AND($A99=$A96,AX99=AX96),AND($A99=$A95,AX99=AX95),AND($A99=$A94,AX99=AX94),AND($A99=$A93,AX99=AX93),AND($A99=$A92,AX99=AX92),AND($A99=$A91,AX99=AX91),AND($A99=$A90,AX99=AX90),AND($A99=$A89,AX99=AX89),AND($A99=$A88,AX99=AX88),AND($A99=$A87,AX99=AX87),AND($A99=$A86,AX99=AX86)),"!+",""))))))),"")))," ")</f>
        <v> </v>
      </c>
      <c r="AZ99" s="21" t="str">
        <f aca="false">SUBSTITUTE($D99,"&amp;","")</f>
        <v>Auto-Size Image</v>
      </c>
      <c r="BA99" s="37"/>
      <c r="BB99" s="37" t="str">
        <f aca="false">IF(LEN(TRIM($B99)),IF(LEN(TRIM(AZ99))=0,"!!",IF(ISERROR(AND(FIND("&amp;",AZ99),FIND("Yes",BA$6),FIND("_",$A99))),IF(BA$6="Yes",IF(ISERROR(IF(AND(LEN(TRIM(BA99))=0,BA$6="Yes",FIND("_",$A99)),"!&amp;")="!&amp;")," ","!&amp;"),IF(ISERROR(IF(AND(FIND("&amp;",AZ99),BA$6="No",FIND("_",$A99)),"!&amp;")="!&amp;")," ","!&amp;")),IF(LEN(TRIM(BA99)),IF(AND(NOT(ISERROR(FIND("!o",$A99))),IF(BA99=BA$15,TRUE())),"!O",IF(AND(NOT(ISERROR(FIND("!c",$A99))),IF(BA99=BA$16,TRUE())),"!C",IF(AND(NOT(ISERROR(FIND("!y",$A99))),IF(BA99=BA$17,TRUE())),"!Y",IF(AND(NOT(ISERROR(FIND("!n",$A99))),IF(BA99=BA$18,TRUE())),"!N",IF(AND(NOT(ISERROR(FIND("!d",$A99))),IF(BA99=BA$19,TRUE())),"!D",IF(AND(NOT(ISERROR(FIND("d-",$A99))),IF(BA99&lt;&gt;BA98,TRUE())),"!-",IF(OR(AND($A99=$A98,BA99=BA98),AND($A99=$A97,BA99=BA97),AND($A99=$A96,BA99=BA96),AND($A99=$A95,BA99=BA95),AND($A99=$A94,BA99=BA94),AND($A99=$A93,BA99=BA93),AND($A99=$A92,BA99=BA92),AND($A99=$A91,BA99=BA91),AND($A99=$A90,BA99=BA90),AND($A99=$A89,BA99=BA89),AND($A99=$A88,BA99=BA88),AND($A99=$A87,BA99=BA87),AND($A99=$A86,BA99=BA86)),"!+",""))))))),"")))," ")</f>
        <v> </v>
      </c>
    </row>
    <row collapsed="false" customFormat="false" customHeight="true" hidden="false" ht="12.75" outlineLevel="0" r="100">
      <c r="B100" s="41" t="s">
        <v>133</v>
      </c>
      <c r="C100" s="50" t="s">
        <v>1157</v>
      </c>
      <c r="D100" s="21" t="s">
        <v>1158</v>
      </c>
      <c r="E100" s="37"/>
      <c r="F100" s="37" t="str">
        <f aca="false">IF(LEN(TRIM($B100)),IF(LEN(TRIM(D100))=0,"!!",IF(ISERROR(AND(FIND("&amp;",D100),FIND("Yes",E$6),FIND("_",$A100))),IF(E$6="Yes",IF(ISERROR(IF(AND(LEN(TRIM(E100))=0,E$6="Yes",FIND("_",$A100)),"!&amp;")="!&amp;")," ","!&amp;"),IF(ISERROR(IF(AND(FIND("&amp;",D100),E$6="No",FIND("_",$A100)),"!&amp;")="!&amp;")," ","!&amp;")),IF(LEN(TRIM(E100)),IF(AND(NOT(ISERROR(FIND("!o",$A100))),IF(E100=E$15,TRUE())),"!O",IF(AND(NOT(ISERROR(FIND("!c",$A100))),IF(E100=E$16,TRUE())),"!C",IF(AND(NOT(ISERROR(FIND("!y",$A100))),IF(E100=E$17,TRUE())),"!Y",IF(AND(NOT(ISERROR(FIND("!n",$A100))),IF(E100=E$18,TRUE())),"!N",IF(AND(NOT(ISERROR(FIND("!d",$A100))),IF(E100=E$19,TRUE())),"!D",IF(AND(NOT(ISERROR(FIND("d-",$A100))),IF(E100&lt;&gt;E99,TRUE())),"!-",IF(OR(AND($A100=$A99,E100=E99),AND($A100=$A98,E100=E98),AND($A100=$A97,E100=E97),AND($A100=$A96,E100=E96),AND($A100=$A95,E100=E95),AND($A100=$A94,E100=E94),AND($A100=$A93,E100=E93),AND($A100=$A92,E100=E92),AND($A100=$A91,E100=E91),AND($A100=$A90,E100=E90),AND($A100=$A89,E100=E89),AND($A100=$A88,E100=E88),AND($A100=$A87,E100=E87)),"!+",""))))))),"")))," ")</f>
        <v> </v>
      </c>
      <c r="G100" s="21" t="s">
        <v>1159</v>
      </c>
      <c r="H100" s="37"/>
      <c r="I100" s="37" t="str">
        <f aca="false">IF(LEN(TRIM($B100)),IF(LEN(TRIM(G100))=0,"!!",IF(ISERROR(AND(FIND("&amp;",G100),FIND("Yes",H$6),FIND("_",$A100))),IF(H$6="Yes",IF(ISERROR(IF(AND(LEN(TRIM(H100))=0,H$6="Yes",FIND("_",$A100)),"!&amp;")="!&amp;")," ","!&amp;"),IF(ISERROR(IF(AND(FIND("&amp;",G100),H$6="No",FIND("_",$A100)),"!&amp;")="!&amp;")," ","!&amp;")),IF(LEN(TRIM(H100)),IF(AND(NOT(ISERROR(FIND("!o",$A100))),IF(H100=H$15,TRUE())),"!O",IF(AND(NOT(ISERROR(FIND("!c",$A100))),IF(H100=H$16,TRUE())),"!C",IF(AND(NOT(ISERROR(FIND("!y",$A100))),IF(H100=H$17,TRUE())),"!Y",IF(AND(NOT(ISERROR(FIND("!n",$A100))),IF(H100=H$18,TRUE())),"!N",IF(AND(NOT(ISERROR(FIND("!d",$A100))),IF(H100=H$19,TRUE())),"!D",IF(AND(NOT(ISERROR(FIND("d-",$A100))),IF(H100&lt;&gt;H99,TRUE())),"!-",IF(OR(AND($A100=$A99,H100=H99),AND($A100=$A98,H100=H98),AND($A100=$A97,H100=H97),AND($A100=$A96,H100=H96),AND($A100=$A95,H100=H95),AND($A100=$A94,H100=H94),AND($A100=$A93,H100=H93),AND($A100=$A92,H100=H92),AND($A100=$A91,H100=H91),AND($A100=$A90,H100=H90),AND($A100=$A89,H100=H89),AND($A100=$A88,H100=H88),AND($A100=$A87,H100=H87)),"!+",""))))))),"")))," ")</f>
        <v> </v>
      </c>
      <c r="J100" s="91" t="s">
        <v>1160</v>
      </c>
      <c r="K100" s="37"/>
      <c r="L100" s="37" t="str">
        <f aca="false">IF(LEN(TRIM($B100)),IF(LEN(TRIM(J100))=0,"!!",IF(ISERROR(AND(FIND("&amp;",J100),FIND("Yes",K$6),FIND("_",$A100))),IF(K$6="Yes",IF(ISERROR(IF(AND(LEN(TRIM(K100))=0,K$6="Yes",FIND("_",$A100)),"!&amp;")="!&amp;")," ","!&amp;"),IF(ISERROR(IF(AND(FIND("&amp;",J100),K$6="No",FIND("_",$A100)),"!&amp;")="!&amp;")," ","!&amp;")),IF(LEN(TRIM(K100)),IF(AND(NOT(ISERROR(FIND("!o",$A100))),IF(K100=K$15,TRUE())),"!O",IF(AND(NOT(ISERROR(FIND("!c",$A100))),IF(K100=K$16,TRUE())),"!C",IF(AND(NOT(ISERROR(FIND("!y",$A100))),IF(K100=K$17,TRUE())),"!Y",IF(AND(NOT(ISERROR(FIND("!n",$A100))),IF(K100=K$18,TRUE())),"!N",IF(AND(NOT(ISERROR(FIND("!d",$A100))),IF(K100=K$19,TRUE())),"!D",IF(AND(NOT(ISERROR(FIND("d-",$A100))),IF(K100&lt;&gt;K99,TRUE())),"!-",IF(OR(AND($A100=$A99,K100=K99),AND($A100=$A98,K100=K98),AND($A100=$A97,K100=K97),AND($A100=$A96,K100=K96),AND($A100=$A95,K100=K95),AND($A100=$A94,K100=K94),AND($A100=$A93,K100=K93),AND($A100=$A92,K100=K92),AND($A100=$A91,K100=K91),AND($A100=$A90,K100=K90),AND($A100=$A89,K100=K89),AND($A100=$A88,K100=K88),AND($A100=$A87,K100=K87)),"!+",""))))))),"")))," ")</f>
        <v> </v>
      </c>
      <c r="M100" s="21" t="s">
        <v>1161</v>
      </c>
      <c r="N100" s="37"/>
      <c r="O100" s="37" t="str">
        <f aca="false">IF(LEN(TRIM($B100)),IF(LEN(TRIM(M100))=0,"!!",IF(ISERROR(AND(FIND("&amp;",M100),FIND("Yes",N$6),FIND("_",$A100))),IF(N$6="Yes",IF(ISERROR(IF(AND(LEN(TRIM(N100))=0,N$6="Yes",FIND("_",$A100)),"!&amp;")="!&amp;")," ","!&amp;"),IF(ISERROR(IF(AND(FIND("&amp;",M100),N$6="No",FIND("_",$A100)),"!&amp;")="!&amp;")," ","!&amp;")),IF(LEN(TRIM(N100)),IF(AND(NOT(ISERROR(FIND("!o",$A100))),IF(N100=N$15,TRUE())),"!O",IF(AND(NOT(ISERROR(FIND("!c",$A100))),IF(N100=N$16,TRUE())),"!C",IF(AND(NOT(ISERROR(FIND("!y",$A100))),IF(N100=N$17,TRUE())),"!Y",IF(AND(NOT(ISERROR(FIND("!n",$A100))),IF(N100=N$18,TRUE())),"!N",IF(AND(NOT(ISERROR(FIND("!d",$A100))),IF(N100=N$19,TRUE())),"!D",IF(AND(NOT(ISERROR(FIND("d-",$A100))),IF(N100&lt;&gt;N99,TRUE())),"!-",IF(OR(AND($A100=$A99,N100=N99),AND($A100=$A98,N100=N98),AND($A100=$A97,N100=N97),AND($A100=$A96,N100=N96),AND($A100=$A95,N100=N95),AND($A100=$A94,N100=N94),AND($A100=$A93,N100=N93),AND($A100=$A92,N100=N92),AND($A100=$A91,N100=N91),AND($A100=$A90,N100=N90),AND($A100=$A89,N100=N89),AND($A100=$A88,N100=N88),AND($A100=$A87,N100=N87)),"!+",""))))))),"")))," ")</f>
        <v> </v>
      </c>
      <c r="P100" s="21" t="s">
        <v>1162</v>
      </c>
      <c r="Q100" s="37"/>
      <c r="R100" s="37" t="str">
        <f aca="false">IF(LEN(TRIM($B100)),IF(LEN(TRIM(P100))=0,"!!",IF(ISERROR(AND(FIND("&amp;",P100),FIND("Yes",Q$6),FIND("_",$A100))),IF(Q$6="Yes",IF(ISERROR(IF(AND(LEN(TRIM(Q100))=0,Q$6="Yes",FIND("_",$A100)),"!&amp;")="!&amp;")," ","!&amp;"),IF(ISERROR(IF(AND(FIND("&amp;",P100),Q$6="No",FIND("_",$A100)),"!&amp;")="!&amp;")," ","!&amp;")),IF(LEN(TRIM(Q100)),IF(AND(NOT(ISERROR(FIND("!o",$A100))),IF(Q100=Q$15,TRUE())),"!O",IF(AND(NOT(ISERROR(FIND("!c",$A100))),IF(Q100=Q$16,TRUE())),"!C",IF(AND(NOT(ISERROR(FIND("!y",$A100))),IF(Q100=Q$17,TRUE())),"!Y",IF(AND(NOT(ISERROR(FIND("!n",$A100))),IF(Q100=Q$18,TRUE())),"!N",IF(AND(NOT(ISERROR(FIND("!d",$A100))),IF(Q100=Q$19,TRUE())),"!D",IF(AND(NOT(ISERROR(FIND("d-",$A100))),IF(Q100&lt;&gt;Q99,TRUE())),"!-",IF(OR(AND($A100=$A99,Q100=Q99),AND($A100=$A98,Q100=Q98),AND($A100=$A97,Q100=Q97),AND($A100=$A96,Q100=Q96),AND($A100=$A95,Q100=Q95),AND($A100=$A94,Q100=Q94),AND($A100=$A93,Q100=Q93),AND($A100=$A92,Q100=Q92),AND($A100=$A91,Q100=Q91),AND($A100=$A90,Q100=Q90),AND($A100=$A89,Q100=Q89),AND($A100=$A88,Q100=Q88),AND($A100=$A87,Q100=Q87)),"!+",""))))))),"")))," ")</f>
        <v> </v>
      </c>
      <c r="S100" s="21" t="s">
        <v>1163</v>
      </c>
      <c r="T100" s="37"/>
      <c r="U100" s="37" t="str">
        <f aca="false">IF(LEN(TRIM($B100)),IF(LEN(TRIM(S100))=0,"!!",IF(ISERROR(AND(FIND("&amp;",S100),FIND("Yes",T$6),FIND("_",$A100))),IF(T$6="Yes",IF(ISERROR(IF(AND(LEN(TRIM(T100))=0,T$6="Yes",FIND("_",$A100)),"!&amp;")="!&amp;")," ","!&amp;"),IF(ISERROR(IF(AND(FIND("&amp;",S100),T$6="No",FIND("_",$A100)),"!&amp;")="!&amp;")," ","!&amp;")),IF(LEN(TRIM(T100)),IF(AND(NOT(ISERROR(FIND("!o",$A100))),IF(T100=T$15,TRUE())),"!O",IF(AND(NOT(ISERROR(FIND("!c",$A100))),IF(T100=T$16,TRUE())),"!C",IF(AND(NOT(ISERROR(FIND("!y",$A100))),IF(T100=T$17,TRUE())),"!Y",IF(AND(NOT(ISERROR(FIND("!n",$A100))),IF(T100=T$18,TRUE())),"!N",IF(AND(NOT(ISERROR(FIND("!d",$A100))),IF(T100=T$19,TRUE())),"!D",IF(AND(NOT(ISERROR(FIND("d-",$A100))),IF(T100&lt;&gt;T99,TRUE())),"!-",IF(OR(AND($A100=$A99,T100=T99),AND($A100=$A98,T100=T98),AND($A100=$A97,T100=T97),AND($A100=$A96,T100=T96),AND($A100=$A95,T100=T95),AND($A100=$A94,T100=T94),AND($A100=$A93,T100=T93),AND($A100=$A92,T100=T92),AND($A100=$A91,T100=T91),AND($A100=$A90,T100=T90),AND($A100=$A89,T100=T89),AND($A100=$A88,T100=T88),AND($A100=$A87,T100=T87)),"!+",""))))))),"")))," ")</f>
        <v> </v>
      </c>
      <c r="V100" s="21" t="s">
        <v>1164</v>
      </c>
      <c r="W100" s="37"/>
      <c r="X100" s="37" t="str">
        <f aca="false">IF(LEN(TRIM($B100)),IF(LEN(TRIM(V100))=0,"!!",IF(ISERROR(AND(FIND("&amp;",V100),FIND("Yes",W$6),FIND("_",$A100))),IF(W$6="Yes",IF(ISERROR(IF(AND(LEN(TRIM(W100))=0,W$6="Yes",FIND("_",$A100)),"!&amp;")="!&amp;")," ","!&amp;"),IF(ISERROR(IF(AND(FIND("&amp;",V100),W$6="No",FIND("_",$A100)),"!&amp;")="!&amp;")," ","!&amp;")),IF(LEN(TRIM(W100)),IF(AND(NOT(ISERROR(FIND("!o",$A100))),IF(W100=W$15,TRUE())),"!O",IF(AND(NOT(ISERROR(FIND("!c",$A100))),IF(W100=W$16,TRUE())),"!C",IF(AND(NOT(ISERROR(FIND("!y",$A100))),IF(W100=W$17,TRUE())),"!Y",IF(AND(NOT(ISERROR(FIND("!n",$A100))),IF(W100=W$18,TRUE())),"!N",IF(AND(NOT(ISERROR(FIND("!d",$A100))),IF(W100=W$19,TRUE())),"!D",IF(AND(NOT(ISERROR(FIND("d-",$A100))),IF(W100&lt;&gt;W99,TRUE())),"!-",IF(OR(AND($A100=$A99,W100=W99),AND($A100=$A98,W100=W98),AND($A100=$A97,W100=W97),AND($A100=$A96,W100=W96),AND($A100=$A95,W100=W95),AND($A100=$A94,W100=W94),AND($A100=$A93,W100=W93),AND($A100=$A92,W100=W92),AND($A100=$A91,W100=W91),AND($A100=$A90,W100=W90),AND($A100=$A89,W100=W89),AND($A100=$A88,W100=W88),AND($A100=$A87,W100=W87)),"!+",""))))))),"")))," ")</f>
        <v> </v>
      </c>
      <c r="Y100" s="21" t="s">
        <v>1165</v>
      </c>
      <c r="Z100" s="37"/>
      <c r="AA100" s="37" t="str">
        <f aca="false">IF(LEN(TRIM($B100)),IF(LEN(TRIM(Y100))=0,"!!",IF(ISERROR(AND(FIND("&amp;",Y100),FIND("Yes",Z$6),FIND("_",$A100))),IF(Z$6="Yes",IF(ISERROR(IF(AND(LEN(TRIM(Z100))=0,Z$6="Yes",FIND("_",$A100)),"!&amp;")="!&amp;")," ","!&amp;"),IF(ISERROR(IF(AND(FIND("&amp;",Y100),Z$6="No",FIND("_",$A100)),"!&amp;")="!&amp;")," ","!&amp;")),IF(LEN(TRIM(Z100)),IF(AND(NOT(ISERROR(FIND("!o",$A100))),IF(Z100=Z$15,TRUE())),"!O",IF(AND(NOT(ISERROR(FIND("!c",$A100))),IF(Z100=Z$16,TRUE())),"!C",IF(AND(NOT(ISERROR(FIND("!y",$A100))),IF(Z100=Z$17,TRUE())),"!Y",IF(AND(NOT(ISERROR(FIND("!n",$A100))),IF(Z100=Z$18,TRUE())),"!N",IF(AND(NOT(ISERROR(FIND("!d",$A100))),IF(Z100=Z$19,TRUE())),"!D",IF(AND(NOT(ISERROR(FIND("d-",$A100))),IF(Z100&lt;&gt;Z99,TRUE())),"!-",IF(OR(AND($A100=$A99,Z100=Z99),AND($A100=$A98,Z100=Z98),AND($A100=$A97,Z100=Z97),AND($A100=$A96,Z100=Z96),AND($A100=$A95,Z100=Z95),AND($A100=$A94,Z100=Z94),AND($A100=$A93,Z100=Z93),AND($A100=$A92,Z100=Z92),AND($A100=$A91,Z100=Z91),AND($A100=$A90,Z100=Z90),AND($A100=$A89,Z100=Z89),AND($A100=$A88,Z100=Z88),AND($A100=$A87,Z100=Z87)),"!+",""))))))),"")))," ")</f>
        <v> </v>
      </c>
      <c r="AB100" s="51" t="s">
        <v>1166</v>
      </c>
      <c r="AC100" s="37"/>
      <c r="AD100" s="37" t="str">
        <f aca="false">IF(LEN(TRIM($B100)),IF(LEN(TRIM(AB100))=0,"!!",IF(ISERROR(AND(FIND("&amp;",AB100),FIND("Yes",AC$6),FIND("_",$A100))),IF(AC$6="Yes",IF(ISERROR(IF(AND(LEN(TRIM(AC100))=0,AC$6="Yes",FIND("_",$A100)),"!&amp;")="!&amp;")," ","!&amp;"),IF(ISERROR(IF(AND(FIND("&amp;",AB100),AC$6="No",FIND("_",$A100)),"!&amp;")="!&amp;")," ","!&amp;")),IF(LEN(TRIM(AC100)),IF(AND(NOT(ISERROR(FIND("!o",$A100))),IF(AC100=AC$15,TRUE())),"!O",IF(AND(NOT(ISERROR(FIND("!c",$A100))),IF(AC100=AC$16,TRUE())),"!C",IF(AND(NOT(ISERROR(FIND("!y",$A100))),IF(AC100=AC$17,TRUE())),"!Y",IF(AND(NOT(ISERROR(FIND("!n",$A100))),IF(AC100=AC$18,TRUE())),"!N",IF(AND(NOT(ISERROR(FIND("!d",$A100))),IF(AC100=AC$19,TRUE())),"!D",IF(AND(NOT(ISERROR(FIND("d-",$A100))),IF(AC100&lt;&gt;AC99,TRUE())),"!-",IF(OR(AND($A100=$A99,AC100=AC99),AND($A100=$A98,AC100=AC98),AND($A100=$A97,AC100=AC97),AND($A100=$A96,AC100=AC96),AND($A100=$A95,AC100=AC95),AND($A100=$A94,AC100=AC94),AND($A100=$A93,AC100=AC93),AND($A100=$A92,AC100=AC92),AND($A100=$A91,AC100=AC91),AND($A100=$A90,AC100=AC90),AND($A100=$A89,AC100=AC89),AND($A100=$A88,AC100=AC88),AND($A100=$A87,AC100=AC87)),"!+",""))))))),"")))," ")</f>
        <v> </v>
      </c>
      <c r="AE100" s="93" t="s">
        <v>1167</v>
      </c>
      <c r="AF100" s="37"/>
      <c r="AG100" s="37" t="str">
        <f aca="false">IF(LEN(TRIM($B100)),IF(LEN(TRIM(AE100))=0,"!!",IF(ISERROR(AND(FIND("&amp;",AE100),FIND("Yes",AF$6),FIND("_",$A100))),IF(AF$6="Yes",IF(ISERROR(IF(AND(LEN(TRIM(AF100))=0,AF$6="Yes",FIND("_",$A100)),"!&amp;")="!&amp;")," ","!&amp;"),IF(ISERROR(IF(AND(FIND("&amp;",AE100),AF$6="No",FIND("_",$A100)),"!&amp;")="!&amp;")," ","!&amp;")),IF(LEN(TRIM(AF100)),IF(AND(NOT(ISERROR(FIND("!o",$A100))),IF(AF100=AF$15,TRUE())),"!O",IF(AND(NOT(ISERROR(FIND("!c",$A100))),IF(AF100=AF$16,TRUE())),"!C",IF(AND(NOT(ISERROR(FIND("!y",$A100))),IF(AF100=AF$17,TRUE())),"!Y",IF(AND(NOT(ISERROR(FIND("!n",$A100))),IF(AF100=AF$18,TRUE())),"!N",IF(AND(NOT(ISERROR(FIND("!d",$A100))),IF(AF100=AF$19,TRUE())),"!D",IF(AND(NOT(ISERROR(FIND("d-",$A100))),IF(AF100&lt;&gt;AF99,TRUE())),"!-",IF(OR(AND($A100=$A99,AF100=AF99),AND($A100=$A98,AF100=AF98),AND($A100=$A97,AF100=AF97),AND($A100=$A96,AF100=AF96),AND($A100=$A95,AF100=AF95),AND($A100=$A94,AF100=AF94),AND($A100=$A93,AF100=AF93),AND($A100=$A92,AF100=AF92),AND($A100=$A91,AF100=AF91),AND($A100=$A90,AF100=AF90),AND($A100=$A89,AF100=AF89),AND($A100=$A88,AF100=AF88),AND($A100=$A87,AF100=AF87)),"!+",""))))))),"")))," ")</f>
        <v> </v>
      </c>
      <c r="AH100" s="94" t="s">
        <v>1168</v>
      </c>
      <c r="AI100" s="37"/>
      <c r="AJ100" s="37" t="str">
        <f aca="false">IF(LEN(TRIM($B100)),IF(LEN(TRIM(AH100))=0,"!!",IF(ISERROR(AND(FIND("&amp;",AH100),FIND("Yes",AI$6),FIND("_",$A100))),IF(AI$6="Yes",IF(ISERROR(IF(AND(LEN(TRIM(AI100))=0,AI$6="Yes",FIND("_",$A100)),"!&amp;")="!&amp;")," ","!&amp;"),IF(ISERROR(IF(AND(FIND("&amp;",AH100),AI$6="No",FIND("_",$A100)),"!&amp;")="!&amp;")," ","!&amp;")),IF(LEN(TRIM(AI100)),IF(AND(NOT(ISERROR(FIND("!o",$A100))),IF(AI100=AI$15,TRUE())),"!O",IF(AND(NOT(ISERROR(FIND("!c",$A100))),IF(AI100=AI$16,TRUE())),"!C",IF(AND(NOT(ISERROR(FIND("!y",$A100))),IF(AI100=AI$17,TRUE())),"!Y",IF(AND(NOT(ISERROR(FIND("!n",$A100))),IF(AI100=AI$18,TRUE())),"!N",IF(AND(NOT(ISERROR(FIND("!d",$A100))),IF(AI100=AI$19,TRUE())),"!D",IF(AND(NOT(ISERROR(FIND("d-",$A100))),IF(AI100&lt;&gt;AI99,TRUE())),"!-",IF(OR(AND($A100=$A99,AI100=AI99),AND($A100=$A98,AI100=AI98),AND($A100=$A97,AI100=AI97),AND($A100=$A96,AI100=AI96),AND($A100=$A95,AI100=AI95),AND($A100=$A94,AI100=AI94),AND($A100=$A93,AI100=AI93),AND($A100=$A92,AI100=AI92),AND($A100=$A91,AI100=AI91),AND($A100=$A90,AI100=AI90),AND($A100=$A89,AI100=AI89),AND($A100=$A88,AI100=AI88),AND($A100=$A87,AI100=AI87)),"!+",""))))))),"")))," ")</f>
        <v> </v>
      </c>
      <c r="AK100" s="95" t="s">
        <v>1169</v>
      </c>
      <c r="AL100" s="37"/>
      <c r="AM100" s="37" t="str">
        <f aca="false">IF(LEN(TRIM($B100)),IF(LEN(TRIM(AK100))=0,"!!",IF(ISERROR(AND(FIND("&amp;",AK100),FIND("Yes",AL$6),FIND("_",$A100))),IF(AL$6="Yes",IF(ISERROR(IF(AND(LEN(TRIM(AL100))=0,AL$6="Yes",FIND("_",$A100)),"!&amp;")="!&amp;")," ","!&amp;"),IF(ISERROR(IF(AND(FIND("&amp;",AK100),AL$6="No",FIND("_",$A100)),"!&amp;")="!&amp;")," ","!&amp;")),IF(LEN(TRIM(AL100)),IF(AND(NOT(ISERROR(FIND("!o",$A100))),IF(AL100=AL$15,TRUE())),"!O",IF(AND(NOT(ISERROR(FIND("!c",$A100))),IF(AL100=AL$16,TRUE())),"!C",IF(AND(NOT(ISERROR(FIND("!y",$A100))),IF(AL100=AL$17,TRUE())),"!Y",IF(AND(NOT(ISERROR(FIND("!n",$A100))),IF(AL100=AL$18,TRUE())),"!N",IF(AND(NOT(ISERROR(FIND("!d",$A100))),IF(AL100=AL$19,TRUE())),"!D",IF(AND(NOT(ISERROR(FIND("d-",$A100))),IF(AL100&lt;&gt;AL99,TRUE())),"!-",IF(OR(AND($A100=$A99,AL100=AL99),AND($A100=$A98,AL100=AL98),AND($A100=$A97,AL100=AL97),AND($A100=$A96,AL100=AL96),AND($A100=$A95,AL100=AL95),AND($A100=$A94,AL100=AL94),AND($A100=$A93,AL100=AL93),AND($A100=$A92,AL100=AL92),AND($A100=$A91,AL100=AL91),AND($A100=$A90,AL100=AL90),AND($A100=$A89,AL100=AL89),AND($A100=$A88,AL100=AL88),AND($A100=$A87,AL100=AL87)),"!+",""))))))),"")))," ")</f>
        <v> </v>
      </c>
      <c r="AN100" s="21" t="s">
        <v>1170</v>
      </c>
      <c r="AO100" s="37"/>
      <c r="AP100" s="37" t="str">
        <f aca="false">IF(LEN(TRIM($B100)),IF(LEN(TRIM(AN100))=0,"!!",IF(ISERROR(AND(FIND("&amp;",AN100),FIND("Yes",AO$6),FIND("_",$A100))),IF(AO$6="Yes",IF(ISERROR(IF(AND(LEN(TRIM(AO100))=0,AO$6="Yes",FIND("_",$A100)),"!&amp;")="!&amp;")," ","!&amp;"),IF(ISERROR(IF(AND(FIND("&amp;",AN100),AO$6="No",FIND("_",$A100)),"!&amp;")="!&amp;")," ","!&amp;")),IF(LEN(TRIM(AO100)),IF(AND(NOT(ISERROR(FIND("!o",$A100))),IF(AO100=AO$15,TRUE())),"!O",IF(AND(NOT(ISERROR(FIND("!c",$A100))),IF(AO100=AO$16,TRUE())),"!C",IF(AND(NOT(ISERROR(FIND("!y",$A100))),IF(AO100=AO$17,TRUE())),"!Y",IF(AND(NOT(ISERROR(FIND("!n",$A100))),IF(AO100=AO$18,TRUE())),"!N",IF(AND(NOT(ISERROR(FIND("!d",$A100))),IF(AO100=AO$19,TRUE())),"!D",IF(AND(NOT(ISERROR(FIND("d-",$A100))),IF(AO100&lt;&gt;AO99,TRUE())),"!-",IF(OR(AND($A100=$A99,AO100=AO99),AND($A100=$A98,AO100=AO98),AND($A100=$A97,AO100=AO97),AND($A100=$A96,AO100=AO96),AND($A100=$A95,AO100=AO95),AND($A100=$A94,AO100=AO94),AND($A100=$A93,AO100=AO93),AND($A100=$A92,AO100=AO92),AND($A100=$A91,AO100=AO91),AND($A100=$A90,AO100=AO90),AND($A100=$A89,AO100=AO89),AND($A100=$A88,AO100=AO88),AND($A100=$A87,AO100=AO87)),"!+",""))))))),"")))," ")</f>
        <v> </v>
      </c>
      <c r="AQ100" s="21" t="s">
        <v>1171</v>
      </c>
      <c r="AR100" s="37"/>
      <c r="AS100" s="37" t="str">
        <f aca="false">IF(LEN(TRIM($B100)),IF(LEN(TRIM(AQ100))=0,"!!",IF(ISERROR(AND(FIND("&amp;",AQ100),FIND("Yes",AR$6),FIND("_",$A100))),IF(AR$6="Yes",IF(ISERROR(IF(AND(LEN(TRIM(AR100))=0,AR$6="Yes",FIND("_",$A100)),"!&amp;")="!&amp;")," ","!&amp;"),IF(ISERROR(IF(AND(FIND("&amp;",AQ100),AR$6="No",FIND("_",$A100)),"!&amp;")="!&amp;")," ","!&amp;")),IF(LEN(TRIM(AR100)),IF(AND(NOT(ISERROR(FIND("!o",$A100))),IF(AR100=AR$15,TRUE())),"!O",IF(AND(NOT(ISERROR(FIND("!c",$A100))),IF(AR100=AR$16,TRUE())),"!C",IF(AND(NOT(ISERROR(FIND("!y",$A100))),IF(AR100=AR$17,TRUE())),"!Y",IF(AND(NOT(ISERROR(FIND("!n",$A100))),IF(AR100=AR$18,TRUE())),"!N",IF(AND(NOT(ISERROR(FIND("!d",$A100))),IF(AR100=AR$19,TRUE())),"!D",IF(AND(NOT(ISERROR(FIND("d-",$A100))),IF(AR100&lt;&gt;AR99,TRUE())),"!-",IF(OR(AND($A100=$A99,AR100=AR99),AND($A100=$A98,AR100=AR98),AND($A100=$A97,AR100=AR97),AND($A100=$A96,AR100=AR96),AND($A100=$A95,AR100=AR95),AND($A100=$A94,AR100=AR94),AND($A100=$A93,AR100=AR93),AND($A100=$A92,AR100=AR92),AND($A100=$A91,AR100=AR91),AND($A100=$A90,AR100=AR90),AND($A100=$A89,AR100=AR89),AND($A100=$A88,AR100=AR88),AND($A100=$A87,AR100=AR87)),"!+",""))))))),"")))," ")</f>
        <v> </v>
      </c>
      <c r="AT100" s="44" t="s">
        <v>1172</v>
      </c>
      <c r="AU100" s="37"/>
      <c r="AV100" s="37" t="str">
        <f aca="false">IF(LEN(TRIM($B100)),IF(LEN(TRIM(AT100))=0,"!!",IF(ISERROR(AND(FIND("&amp;",AT100),FIND("Yes",AU$6),FIND("_",$A100))),IF(AU$6="Yes",IF(ISERROR(IF(AND(LEN(TRIM(AU100))=0,AU$6="Yes",FIND("_",$A100)),"!&amp;")="!&amp;")," ","!&amp;"),IF(ISERROR(IF(AND(FIND("&amp;",AT100),AU$6="No",FIND("_",$A100)),"!&amp;")="!&amp;")," ","!&amp;")),IF(LEN(TRIM(AU100)),IF(AND(NOT(ISERROR(FIND("!o",$A100))),IF(AU100=AU$15,TRUE())),"!O",IF(AND(NOT(ISERROR(FIND("!c",$A100))),IF(AU100=AU$16,TRUE())),"!C",IF(AND(NOT(ISERROR(FIND("!y",$A100))),IF(AU100=AU$17,TRUE())),"!Y",IF(AND(NOT(ISERROR(FIND("!n",$A100))),IF(AU100=AU$18,TRUE())),"!N",IF(AND(NOT(ISERROR(FIND("!d",$A100))),IF(AU100=AU$19,TRUE())),"!D",IF(AND(NOT(ISERROR(FIND("d-",$A100))),IF(AU100&lt;&gt;AU99,TRUE())),"!-",IF(OR(AND($A100=$A99,AU100=AU99),AND($A100=$A98,AU100=AU98),AND($A100=$A97,AU100=AU97),AND($A100=$A96,AU100=AU96),AND($A100=$A95,AU100=AU95),AND($A100=$A94,AU100=AU94),AND($A100=$A93,AU100=AU93),AND($A100=$A92,AU100=AU92),AND($A100=$A91,AU100=AU91),AND($A100=$A90,AU100=AU90),AND($A100=$A89,AU100=AU89),AND($A100=$A88,AU100=AU88),AND($A100=$A87,AU100=AU87)),"!+",""))))))),"")))," ")</f>
        <v> </v>
      </c>
      <c r="AW100" s="21" t="s">
        <v>1173</v>
      </c>
      <c r="AX100" s="37"/>
      <c r="AY100" s="37" t="str">
        <f aca="false">IF(LEN(TRIM($B100)),IF(LEN(TRIM(AW100))=0,"!!",IF(ISERROR(AND(FIND("&amp;",AW100),FIND("Yes",AX$6),FIND("_",$A100))),IF(AX$6="Yes",IF(ISERROR(IF(AND(LEN(TRIM(AX100))=0,AX$6="Yes",FIND("_",$A100)),"!&amp;")="!&amp;")," ","!&amp;"),IF(ISERROR(IF(AND(FIND("&amp;",AW100),AX$6="No",FIND("_",$A100)),"!&amp;")="!&amp;")," ","!&amp;")),IF(LEN(TRIM(AX100)),IF(AND(NOT(ISERROR(FIND("!o",$A100))),IF(AX100=AX$15,TRUE())),"!O",IF(AND(NOT(ISERROR(FIND("!c",$A100))),IF(AX100=AX$16,TRUE())),"!C",IF(AND(NOT(ISERROR(FIND("!y",$A100))),IF(AX100=AX$17,TRUE())),"!Y",IF(AND(NOT(ISERROR(FIND("!n",$A100))),IF(AX100=AX$18,TRUE())),"!N",IF(AND(NOT(ISERROR(FIND("!d",$A100))),IF(AX100=AX$19,TRUE())),"!D",IF(AND(NOT(ISERROR(FIND("d-",$A100))),IF(AX100&lt;&gt;AX99,TRUE())),"!-",IF(OR(AND($A100=$A99,AX100=AX99),AND($A100=$A98,AX100=AX98),AND($A100=$A97,AX100=AX97),AND($A100=$A96,AX100=AX96),AND($A100=$A95,AX100=AX95),AND($A100=$A94,AX100=AX94),AND($A100=$A93,AX100=AX93),AND($A100=$A92,AX100=AX92),AND($A100=$A91,AX100=AX91),AND($A100=$A90,AX100=AX90),AND($A100=$A89,AX100=AX89),AND($A100=$A88,AX100=AX88),AND($A100=$A87,AX100=AX87)),"!+",""))))))),"")))," ")</f>
        <v> </v>
      </c>
      <c r="AZ100" s="21" t="str">
        <f aca="false">SUBSTITUTE($D100,"&amp;","")</f>
        <v>Center Image</v>
      </c>
      <c r="BA100" s="37"/>
      <c r="BB100" s="37" t="str">
        <f aca="false">IF(LEN(TRIM($B100)),IF(LEN(TRIM(AZ100))=0,"!!",IF(ISERROR(AND(FIND("&amp;",AZ100),FIND("Yes",BA$6),FIND("_",$A100))),IF(BA$6="Yes",IF(ISERROR(IF(AND(LEN(TRIM(BA100))=0,BA$6="Yes",FIND("_",$A100)),"!&amp;")="!&amp;")," ","!&amp;"),IF(ISERROR(IF(AND(FIND("&amp;",AZ100),BA$6="No",FIND("_",$A100)),"!&amp;")="!&amp;")," ","!&amp;")),IF(LEN(TRIM(BA100)),IF(AND(NOT(ISERROR(FIND("!o",$A100))),IF(BA100=BA$15,TRUE())),"!O",IF(AND(NOT(ISERROR(FIND("!c",$A100))),IF(BA100=BA$16,TRUE())),"!C",IF(AND(NOT(ISERROR(FIND("!y",$A100))),IF(BA100=BA$17,TRUE())),"!Y",IF(AND(NOT(ISERROR(FIND("!n",$A100))),IF(BA100=BA$18,TRUE())),"!N",IF(AND(NOT(ISERROR(FIND("!d",$A100))),IF(BA100=BA$19,TRUE())),"!D",IF(AND(NOT(ISERROR(FIND("d-",$A100))),IF(BA100&lt;&gt;BA99,TRUE())),"!-",IF(OR(AND($A100=$A99,BA100=BA99),AND($A100=$A98,BA100=BA98),AND($A100=$A97,BA100=BA97),AND($A100=$A96,BA100=BA96),AND($A100=$A95,BA100=BA95),AND($A100=$A94,BA100=BA94),AND($A100=$A93,BA100=BA93),AND($A100=$A92,BA100=BA92),AND($A100=$A91,BA100=BA91),AND($A100=$A90,BA100=BA90),AND($A100=$A89,BA100=BA89),AND($A100=$A88,BA100=BA88),AND($A100=$A87,BA100=BA87)),"!+",""))))))),"")))," ")</f>
        <v> </v>
      </c>
    </row>
    <row collapsed="false" customFormat="false" customHeight="true" hidden="false" ht="12.75" outlineLevel="0" r="101">
      <c r="B101" s="41" t="s">
        <v>133</v>
      </c>
      <c r="C101" s="50" t="s">
        <v>1174</v>
      </c>
      <c r="D101" s="21" t="s">
        <v>1175</v>
      </c>
      <c r="E101" s="37"/>
      <c r="F101" s="37" t="str">
        <f aca="false">IF(LEN(TRIM($B101)),IF(LEN(TRIM(D101))=0,"!!",IF(ISERROR(AND(FIND("&amp;",D101),FIND("Yes",E$6),FIND("_",$A101))),IF(E$6="Yes",IF(ISERROR(IF(AND(LEN(TRIM(E101))=0,E$6="Yes",FIND("_",$A101)),"!&amp;")="!&amp;")," ","!&amp;"),IF(ISERROR(IF(AND(FIND("&amp;",D101),E$6="No",FIND("_",$A101)),"!&amp;")="!&amp;")," ","!&amp;")),IF(LEN(TRIM(E101)),IF(AND(NOT(ISERROR(FIND("!o",$A101))),IF(E101=E$15,TRUE())),"!O",IF(AND(NOT(ISERROR(FIND("!c",$A101))),IF(E101=E$16,TRUE())),"!C",IF(AND(NOT(ISERROR(FIND("!y",$A101))),IF(E101=E$17,TRUE())),"!Y",IF(AND(NOT(ISERROR(FIND("!n",$A101))),IF(E101=E$18,TRUE())),"!N",IF(AND(NOT(ISERROR(FIND("!d",$A101))),IF(E101=E$19,TRUE())),"!D",IF(AND(NOT(ISERROR(FIND("d-",$A101))),IF(E101&lt;&gt;E100,TRUE())),"!-",IF(OR(AND($A101=$A100,E101=E100),AND($A101=$A99,E101=E99),AND($A101=$A98,E101=E98),AND($A101=$A97,E101=E97),AND($A101=$A96,E101=E96),AND($A101=$A95,E101=E95),AND($A101=$A94,E101=E94),AND($A101=$A93,E101=E93),AND($A101=$A92,E101=E92),AND($A101=$A91,E101=E91),AND($A101=$A90,E101=E90),AND($A101=$A89,E101=E89),AND($A101=$A88,E101=E88)),"!+",""))))))),"")))," ")</f>
        <v> </v>
      </c>
      <c r="G101" s="21" t="s">
        <v>1176</v>
      </c>
      <c r="H101" s="37"/>
      <c r="I101" s="37" t="str">
        <f aca="false">IF(LEN(TRIM($B101)),IF(LEN(TRIM(G101))=0,"!!",IF(ISERROR(AND(FIND("&amp;",G101),FIND("Yes",H$6),FIND("_",$A101))),IF(H$6="Yes",IF(ISERROR(IF(AND(LEN(TRIM(H101))=0,H$6="Yes",FIND("_",$A101)),"!&amp;")="!&amp;")," ","!&amp;"),IF(ISERROR(IF(AND(FIND("&amp;",G101),H$6="No",FIND("_",$A101)),"!&amp;")="!&amp;")," ","!&amp;")),IF(LEN(TRIM(H101)),IF(AND(NOT(ISERROR(FIND("!o",$A101))),IF(H101=H$15,TRUE())),"!O",IF(AND(NOT(ISERROR(FIND("!c",$A101))),IF(H101=H$16,TRUE())),"!C",IF(AND(NOT(ISERROR(FIND("!y",$A101))),IF(H101=H$17,TRUE())),"!Y",IF(AND(NOT(ISERROR(FIND("!n",$A101))),IF(H101=H$18,TRUE())),"!N",IF(AND(NOT(ISERROR(FIND("!d",$A101))),IF(H101=H$19,TRUE())),"!D",IF(AND(NOT(ISERROR(FIND("d-",$A101))),IF(H101&lt;&gt;H100,TRUE())),"!-",IF(OR(AND($A101=$A100,H101=H100),AND($A101=$A99,H101=H99),AND($A101=$A98,H101=H98),AND($A101=$A97,H101=H97),AND($A101=$A96,H101=H96),AND($A101=$A95,H101=H95),AND($A101=$A94,H101=H94),AND($A101=$A93,H101=H93),AND($A101=$A92,H101=H92),AND($A101=$A91,H101=H91),AND($A101=$A90,H101=H90),AND($A101=$A89,H101=H89),AND($A101=$A88,H101=H88)),"!+",""))))))),"")))," ")</f>
        <v> </v>
      </c>
      <c r="J101" s="91" t="s">
        <v>1177</v>
      </c>
      <c r="K101" s="37"/>
      <c r="L101" s="37" t="str">
        <f aca="false">IF(LEN(TRIM($B101)),IF(LEN(TRIM(J101))=0,"!!",IF(ISERROR(AND(FIND("&amp;",J101),FIND("Yes",K$6),FIND("_",$A101))),IF(K$6="Yes",IF(ISERROR(IF(AND(LEN(TRIM(K101))=0,K$6="Yes",FIND("_",$A101)),"!&amp;")="!&amp;")," ","!&amp;"),IF(ISERROR(IF(AND(FIND("&amp;",J101),K$6="No",FIND("_",$A101)),"!&amp;")="!&amp;")," ","!&amp;")),IF(LEN(TRIM(K101)),IF(AND(NOT(ISERROR(FIND("!o",$A101))),IF(K101=K$15,TRUE())),"!O",IF(AND(NOT(ISERROR(FIND("!c",$A101))),IF(K101=K$16,TRUE())),"!C",IF(AND(NOT(ISERROR(FIND("!y",$A101))),IF(K101=K$17,TRUE())),"!Y",IF(AND(NOT(ISERROR(FIND("!n",$A101))),IF(K101=K$18,TRUE())),"!N",IF(AND(NOT(ISERROR(FIND("!d",$A101))),IF(K101=K$19,TRUE())),"!D",IF(AND(NOT(ISERROR(FIND("d-",$A101))),IF(K101&lt;&gt;K100,TRUE())),"!-",IF(OR(AND($A101=$A100,K101=K100),AND($A101=$A99,K101=K99),AND($A101=$A98,K101=K98),AND($A101=$A97,K101=K97),AND($A101=$A96,K101=K96),AND($A101=$A95,K101=K95),AND($A101=$A94,K101=K94),AND($A101=$A93,K101=K93),AND($A101=$A92,K101=K92),AND($A101=$A91,K101=K91),AND($A101=$A90,K101=K90),AND($A101=$A89,K101=K89),AND($A101=$A88,K101=K88)),"!+",""))))))),"")))," ")</f>
        <v> </v>
      </c>
      <c r="M101" s="21" t="s">
        <v>1178</v>
      </c>
      <c r="N101" s="37"/>
      <c r="O101" s="37" t="str">
        <f aca="false">IF(LEN(TRIM($B101)),IF(LEN(TRIM(M101))=0,"!!",IF(ISERROR(AND(FIND("&amp;",M101),FIND("Yes",N$6),FIND("_",$A101))),IF(N$6="Yes",IF(ISERROR(IF(AND(LEN(TRIM(N101))=0,N$6="Yes",FIND("_",$A101)),"!&amp;")="!&amp;")," ","!&amp;"),IF(ISERROR(IF(AND(FIND("&amp;",M101),N$6="No",FIND("_",$A101)),"!&amp;")="!&amp;")," ","!&amp;")),IF(LEN(TRIM(N101)),IF(AND(NOT(ISERROR(FIND("!o",$A101))),IF(N101=N$15,TRUE())),"!O",IF(AND(NOT(ISERROR(FIND("!c",$A101))),IF(N101=N$16,TRUE())),"!C",IF(AND(NOT(ISERROR(FIND("!y",$A101))),IF(N101=N$17,TRUE())),"!Y",IF(AND(NOT(ISERROR(FIND("!n",$A101))),IF(N101=N$18,TRUE())),"!N",IF(AND(NOT(ISERROR(FIND("!d",$A101))),IF(N101=N$19,TRUE())),"!D",IF(AND(NOT(ISERROR(FIND("d-",$A101))),IF(N101&lt;&gt;N100,TRUE())),"!-",IF(OR(AND($A101=$A100,N101=N100),AND($A101=$A99,N101=N99),AND($A101=$A98,N101=N98),AND($A101=$A97,N101=N97),AND($A101=$A96,N101=N96),AND($A101=$A95,N101=N95),AND($A101=$A94,N101=N94),AND($A101=$A93,N101=N93),AND($A101=$A92,N101=N92),AND($A101=$A91,N101=N91),AND($A101=$A90,N101=N90),AND($A101=$A89,N101=N89),AND($A101=$A88,N101=N88)),"!+",""))))))),"")))," ")</f>
        <v> </v>
      </c>
      <c r="P101" s="21" t="s">
        <v>1179</v>
      </c>
      <c r="Q101" s="37"/>
      <c r="R101" s="37" t="str">
        <f aca="false">IF(LEN(TRIM($B101)),IF(LEN(TRIM(P101))=0,"!!",IF(ISERROR(AND(FIND("&amp;",P101),FIND("Yes",Q$6),FIND("_",$A101))),IF(Q$6="Yes",IF(ISERROR(IF(AND(LEN(TRIM(Q101))=0,Q$6="Yes",FIND("_",$A101)),"!&amp;")="!&amp;")," ","!&amp;"),IF(ISERROR(IF(AND(FIND("&amp;",P101),Q$6="No",FIND("_",$A101)),"!&amp;")="!&amp;")," ","!&amp;")),IF(LEN(TRIM(Q101)),IF(AND(NOT(ISERROR(FIND("!o",$A101))),IF(Q101=Q$15,TRUE())),"!O",IF(AND(NOT(ISERROR(FIND("!c",$A101))),IF(Q101=Q$16,TRUE())),"!C",IF(AND(NOT(ISERROR(FIND("!y",$A101))),IF(Q101=Q$17,TRUE())),"!Y",IF(AND(NOT(ISERROR(FIND("!n",$A101))),IF(Q101=Q$18,TRUE())),"!N",IF(AND(NOT(ISERROR(FIND("!d",$A101))),IF(Q101=Q$19,TRUE())),"!D",IF(AND(NOT(ISERROR(FIND("d-",$A101))),IF(Q101&lt;&gt;Q100,TRUE())),"!-",IF(OR(AND($A101=$A100,Q101=Q100),AND($A101=$A99,Q101=Q99),AND($A101=$A98,Q101=Q98),AND($A101=$A97,Q101=Q97),AND($A101=$A96,Q101=Q96),AND($A101=$A95,Q101=Q95),AND($A101=$A94,Q101=Q94),AND($A101=$A93,Q101=Q93),AND($A101=$A92,Q101=Q92),AND($A101=$A91,Q101=Q91),AND($A101=$A90,Q101=Q90),AND($A101=$A89,Q101=Q89),AND($A101=$A88,Q101=Q88)),"!+",""))))))),"")))," ")</f>
        <v> </v>
      </c>
      <c r="S101" s="21" t="s">
        <v>1180</v>
      </c>
      <c r="T101" s="37"/>
      <c r="U101" s="37" t="str">
        <f aca="false">IF(LEN(TRIM($B101)),IF(LEN(TRIM(S101))=0,"!!",IF(ISERROR(AND(FIND("&amp;",S101),FIND("Yes",T$6),FIND("_",$A101))),IF(T$6="Yes",IF(ISERROR(IF(AND(LEN(TRIM(T101))=0,T$6="Yes",FIND("_",$A101)),"!&amp;")="!&amp;")," ","!&amp;"),IF(ISERROR(IF(AND(FIND("&amp;",S101),T$6="No",FIND("_",$A101)),"!&amp;")="!&amp;")," ","!&amp;")),IF(LEN(TRIM(T101)),IF(AND(NOT(ISERROR(FIND("!o",$A101))),IF(T101=T$15,TRUE())),"!O",IF(AND(NOT(ISERROR(FIND("!c",$A101))),IF(T101=T$16,TRUE())),"!C",IF(AND(NOT(ISERROR(FIND("!y",$A101))),IF(T101=T$17,TRUE())),"!Y",IF(AND(NOT(ISERROR(FIND("!n",$A101))),IF(T101=T$18,TRUE())),"!N",IF(AND(NOT(ISERROR(FIND("!d",$A101))),IF(T101=T$19,TRUE())),"!D",IF(AND(NOT(ISERROR(FIND("d-",$A101))),IF(T101&lt;&gt;T100,TRUE())),"!-",IF(OR(AND($A101=$A100,T101=T100),AND($A101=$A99,T101=T99),AND($A101=$A98,T101=T98),AND($A101=$A97,T101=T97),AND($A101=$A96,T101=T96),AND($A101=$A95,T101=T95),AND($A101=$A94,T101=T94),AND($A101=$A93,T101=T93),AND($A101=$A92,T101=T92),AND($A101=$A91,T101=T91),AND($A101=$A90,T101=T90),AND($A101=$A89,T101=T89),AND($A101=$A88,T101=T88)),"!+",""))))))),"")))," ")</f>
        <v> </v>
      </c>
      <c r="V101" s="21" t="s">
        <v>1181</v>
      </c>
      <c r="W101" s="37"/>
      <c r="X101" s="37" t="str">
        <f aca="false">IF(LEN(TRIM($B101)),IF(LEN(TRIM(V101))=0,"!!",IF(ISERROR(AND(FIND("&amp;",V101),FIND("Yes",W$6),FIND("_",$A101))),IF(W$6="Yes",IF(ISERROR(IF(AND(LEN(TRIM(W101))=0,W$6="Yes",FIND("_",$A101)),"!&amp;")="!&amp;")," ","!&amp;"),IF(ISERROR(IF(AND(FIND("&amp;",V101),W$6="No",FIND("_",$A101)),"!&amp;")="!&amp;")," ","!&amp;")),IF(LEN(TRIM(W101)),IF(AND(NOT(ISERROR(FIND("!o",$A101))),IF(W101=W$15,TRUE())),"!O",IF(AND(NOT(ISERROR(FIND("!c",$A101))),IF(W101=W$16,TRUE())),"!C",IF(AND(NOT(ISERROR(FIND("!y",$A101))),IF(W101=W$17,TRUE())),"!Y",IF(AND(NOT(ISERROR(FIND("!n",$A101))),IF(W101=W$18,TRUE())),"!N",IF(AND(NOT(ISERROR(FIND("!d",$A101))),IF(W101=W$19,TRUE())),"!D",IF(AND(NOT(ISERROR(FIND("d-",$A101))),IF(W101&lt;&gt;W100,TRUE())),"!-",IF(OR(AND($A101=$A100,W101=W100),AND($A101=$A99,W101=W99),AND($A101=$A98,W101=W98),AND($A101=$A97,W101=W97),AND($A101=$A96,W101=W96),AND($A101=$A95,W101=W95),AND($A101=$A94,W101=W94),AND($A101=$A93,W101=W93),AND($A101=$A92,W101=W92),AND($A101=$A91,W101=W91),AND($A101=$A90,W101=W90),AND($A101=$A89,W101=W89),AND($A101=$A88,W101=W88)),"!+",""))))))),"")))," ")</f>
        <v> </v>
      </c>
      <c r="Y101" s="21" t="s">
        <v>1182</v>
      </c>
      <c r="Z101" s="37"/>
      <c r="AA101" s="37" t="str">
        <f aca="false">IF(LEN(TRIM($B101)),IF(LEN(TRIM(Y101))=0,"!!",IF(ISERROR(AND(FIND("&amp;",Y101),FIND("Yes",Z$6),FIND("_",$A101))),IF(Z$6="Yes",IF(ISERROR(IF(AND(LEN(TRIM(Z101))=0,Z$6="Yes",FIND("_",$A101)),"!&amp;")="!&amp;")," ","!&amp;"),IF(ISERROR(IF(AND(FIND("&amp;",Y101),Z$6="No",FIND("_",$A101)),"!&amp;")="!&amp;")," ","!&amp;")),IF(LEN(TRIM(Z101)),IF(AND(NOT(ISERROR(FIND("!o",$A101))),IF(Z101=Z$15,TRUE())),"!O",IF(AND(NOT(ISERROR(FIND("!c",$A101))),IF(Z101=Z$16,TRUE())),"!C",IF(AND(NOT(ISERROR(FIND("!y",$A101))),IF(Z101=Z$17,TRUE())),"!Y",IF(AND(NOT(ISERROR(FIND("!n",$A101))),IF(Z101=Z$18,TRUE())),"!N",IF(AND(NOT(ISERROR(FIND("!d",$A101))),IF(Z101=Z$19,TRUE())),"!D",IF(AND(NOT(ISERROR(FIND("d-",$A101))),IF(Z101&lt;&gt;Z100,TRUE())),"!-",IF(OR(AND($A101=$A100,Z101=Z100),AND($A101=$A99,Z101=Z99),AND($A101=$A98,Z101=Z98),AND($A101=$A97,Z101=Z97),AND($A101=$A96,Z101=Z96),AND($A101=$A95,Z101=Z95),AND($A101=$A94,Z101=Z94),AND($A101=$A93,Z101=Z93),AND($A101=$A92,Z101=Z92),AND($A101=$A91,Z101=Z91),AND($A101=$A90,Z101=Z90),AND($A101=$A89,Z101=Z89),AND($A101=$A88,Z101=Z88)),"!+",""))))))),"")))," ")</f>
        <v> </v>
      </c>
      <c r="AB101" s="51" t="s">
        <v>1183</v>
      </c>
      <c r="AC101" s="37"/>
      <c r="AD101" s="37" t="str">
        <f aca="false">IF(LEN(TRIM($B101)),IF(LEN(TRIM(AB101))=0,"!!",IF(ISERROR(AND(FIND("&amp;",AB101),FIND("Yes",AC$6),FIND("_",$A101))),IF(AC$6="Yes",IF(ISERROR(IF(AND(LEN(TRIM(AC101))=0,AC$6="Yes",FIND("_",$A101)),"!&amp;")="!&amp;")," ","!&amp;"),IF(ISERROR(IF(AND(FIND("&amp;",AB101),AC$6="No",FIND("_",$A101)),"!&amp;")="!&amp;")," ","!&amp;")),IF(LEN(TRIM(AC101)),IF(AND(NOT(ISERROR(FIND("!o",$A101))),IF(AC101=AC$15,TRUE())),"!O",IF(AND(NOT(ISERROR(FIND("!c",$A101))),IF(AC101=AC$16,TRUE())),"!C",IF(AND(NOT(ISERROR(FIND("!y",$A101))),IF(AC101=AC$17,TRUE())),"!Y",IF(AND(NOT(ISERROR(FIND("!n",$A101))),IF(AC101=AC$18,TRUE())),"!N",IF(AND(NOT(ISERROR(FIND("!d",$A101))),IF(AC101=AC$19,TRUE())),"!D",IF(AND(NOT(ISERROR(FIND("d-",$A101))),IF(AC101&lt;&gt;AC100,TRUE())),"!-",IF(OR(AND($A101=$A100,AC101=AC100),AND($A101=$A99,AC101=AC99),AND($A101=$A98,AC101=AC98),AND($A101=$A97,AC101=AC97),AND($A101=$A96,AC101=AC96),AND($A101=$A95,AC101=AC95),AND($A101=$A94,AC101=AC94),AND($A101=$A93,AC101=AC93),AND($A101=$A92,AC101=AC92),AND($A101=$A91,AC101=AC91),AND($A101=$A90,AC101=AC90),AND($A101=$A89,AC101=AC89),AND($A101=$A88,AC101=AC88)),"!+",""))))))),"")))," ")</f>
        <v> </v>
      </c>
      <c r="AE101" s="93" t="s">
        <v>1184</v>
      </c>
      <c r="AF101" s="37"/>
      <c r="AG101" s="37" t="str">
        <f aca="false">IF(LEN(TRIM($B101)),IF(LEN(TRIM(AE101))=0,"!!",IF(ISERROR(AND(FIND("&amp;",AE101),FIND("Yes",AF$6),FIND("_",$A101))),IF(AF$6="Yes",IF(ISERROR(IF(AND(LEN(TRIM(AF101))=0,AF$6="Yes",FIND("_",$A101)),"!&amp;")="!&amp;")," ","!&amp;"),IF(ISERROR(IF(AND(FIND("&amp;",AE101),AF$6="No",FIND("_",$A101)),"!&amp;")="!&amp;")," ","!&amp;")),IF(LEN(TRIM(AF101)),IF(AND(NOT(ISERROR(FIND("!o",$A101))),IF(AF101=AF$15,TRUE())),"!O",IF(AND(NOT(ISERROR(FIND("!c",$A101))),IF(AF101=AF$16,TRUE())),"!C",IF(AND(NOT(ISERROR(FIND("!y",$A101))),IF(AF101=AF$17,TRUE())),"!Y",IF(AND(NOT(ISERROR(FIND("!n",$A101))),IF(AF101=AF$18,TRUE())),"!N",IF(AND(NOT(ISERROR(FIND("!d",$A101))),IF(AF101=AF$19,TRUE())),"!D",IF(AND(NOT(ISERROR(FIND("d-",$A101))),IF(AF101&lt;&gt;AF100,TRUE())),"!-",IF(OR(AND($A101=$A100,AF101=AF100),AND($A101=$A99,AF101=AF99),AND($A101=$A98,AF101=AF98),AND($A101=$A97,AF101=AF97),AND($A101=$A96,AF101=AF96),AND($A101=$A95,AF101=AF95),AND($A101=$A94,AF101=AF94),AND($A101=$A93,AF101=AF93),AND($A101=$A92,AF101=AF92),AND($A101=$A91,AF101=AF91),AND($A101=$A90,AF101=AF90),AND($A101=$A89,AF101=AF89),AND($A101=$A88,AF101=AF88)),"!+",""))))))),"")))," ")</f>
        <v> </v>
      </c>
      <c r="AH101" s="94" t="s">
        <v>1185</v>
      </c>
      <c r="AI101" s="37"/>
      <c r="AJ101" s="37" t="str">
        <f aca="false">IF(LEN(TRIM($B101)),IF(LEN(TRIM(AH101))=0,"!!",IF(ISERROR(AND(FIND("&amp;",AH101),FIND("Yes",AI$6),FIND("_",$A101))),IF(AI$6="Yes",IF(ISERROR(IF(AND(LEN(TRIM(AI101))=0,AI$6="Yes",FIND("_",$A101)),"!&amp;")="!&amp;")," ","!&amp;"),IF(ISERROR(IF(AND(FIND("&amp;",AH101),AI$6="No",FIND("_",$A101)),"!&amp;")="!&amp;")," ","!&amp;")),IF(LEN(TRIM(AI101)),IF(AND(NOT(ISERROR(FIND("!o",$A101))),IF(AI101=AI$15,TRUE())),"!O",IF(AND(NOT(ISERROR(FIND("!c",$A101))),IF(AI101=AI$16,TRUE())),"!C",IF(AND(NOT(ISERROR(FIND("!y",$A101))),IF(AI101=AI$17,TRUE())),"!Y",IF(AND(NOT(ISERROR(FIND("!n",$A101))),IF(AI101=AI$18,TRUE())),"!N",IF(AND(NOT(ISERROR(FIND("!d",$A101))),IF(AI101=AI$19,TRUE())),"!D",IF(AND(NOT(ISERROR(FIND("d-",$A101))),IF(AI101&lt;&gt;AI100,TRUE())),"!-",IF(OR(AND($A101=$A100,AI101=AI100),AND($A101=$A99,AI101=AI99),AND($A101=$A98,AI101=AI98),AND($A101=$A97,AI101=AI97),AND($A101=$A96,AI101=AI96),AND($A101=$A95,AI101=AI95),AND($A101=$A94,AI101=AI94),AND($A101=$A93,AI101=AI93),AND($A101=$A92,AI101=AI92),AND($A101=$A91,AI101=AI91),AND($A101=$A90,AI101=AI90),AND($A101=$A89,AI101=AI89),AND($A101=$A88,AI101=AI88)),"!+",""))))))),"")))," ")</f>
        <v> </v>
      </c>
      <c r="AK101" s="95" t="s">
        <v>1186</v>
      </c>
      <c r="AL101" s="37"/>
      <c r="AM101" s="37" t="str">
        <f aca="false">IF(LEN(TRIM($B101)),IF(LEN(TRIM(AK101))=0,"!!",IF(ISERROR(AND(FIND("&amp;",AK101),FIND("Yes",AL$6),FIND("_",$A101))),IF(AL$6="Yes",IF(ISERROR(IF(AND(LEN(TRIM(AL101))=0,AL$6="Yes",FIND("_",$A101)),"!&amp;")="!&amp;")," ","!&amp;"),IF(ISERROR(IF(AND(FIND("&amp;",AK101),AL$6="No",FIND("_",$A101)),"!&amp;")="!&amp;")," ","!&amp;")),IF(LEN(TRIM(AL101)),IF(AND(NOT(ISERROR(FIND("!o",$A101))),IF(AL101=AL$15,TRUE())),"!O",IF(AND(NOT(ISERROR(FIND("!c",$A101))),IF(AL101=AL$16,TRUE())),"!C",IF(AND(NOT(ISERROR(FIND("!y",$A101))),IF(AL101=AL$17,TRUE())),"!Y",IF(AND(NOT(ISERROR(FIND("!n",$A101))),IF(AL101=AL$18,TRUE())),"!N",IF(AND(NOT(ISERROR(FIND("!d",$A101))),IF(AL101=AL$19,TRUE())),"!D",IF(AND(NOT(ISERROR(FIND("d-",$A101))),IF(AL101&lt;&gt;AL100,TRUE())),"!-",IF(OR(AND($A101=$A100,AL101=AL100),AND($A101=$A99,AL101=AL99),AND($A101=$A98,AL101=AL98),AND($A101=$A97,AL101=AL97),AND($A101=$A96,AL101=AL96),AND($A101=$A95,AL101=AL95),AND($A101=$A94,AL101=AL94),AND($A101=$A93,AL101=AL93),AND($A101=$A92,AL101=AL92),AND($A101=$A91,AL101=AL91),AND($A101=$A90,AL101=AL90),AND($A101=$A89,AL101=AL89),AND($A101=$A88,AL101=AL88)),"!+",""))))))),"")))," ")</f>
        <v> </v>
      </c>
      <c r="AN101" s="21" t="s">
        <v>1187</v>
      </c>
      <c r="AO101" s="37"/>
      <c r="AP101" s="37" t="str">
        <f aca="false">IF(LEN(TRIM($B101)),IF(LEN(TRIM(AN101))=0,"!!",IF(ISERROR(AND(FIND("&amp;",AN101),FIND("Yes",AO$6),FIND("_",$A101))),IF(AO$6="Yes",IF(ISERROR(IF(AND(LEN(TRIM(AO101))=0,AO$6="Yes",FIND("_",$A101)),"!&amp;")="!&amp;")," ","!&amp;"),IF(ISERROR(IF(AND(FIND("&amp;",AN101),AO$6="No",FIND("_",$A101)),"!&amp;")="!&amp;")," ","!&amp;")),IF(LEN(TRIM(AO101)),IF(AND(NOT(ISERROR(FIND("!o",$A101))),IF(AO101=AO$15,TRUE())),"!O",IF(AND(NOT(ISERROR(FIND("!c",$A101))),IF(AO101=AO$16,TRUE())),"!C",IF(AND(NOT(ISERROR(FIND("!y",$A101))),IF(AO101=AO$17,TRUE())),"!Y",IF(AND(NOT(ISERROR(FIND("!n",$A101))),IF(AO101=AO$18,TRUE())),"!N",IF(AND(NOT(ISERROR(FIND("!d",$A101))),IF(AO101=AO$19,TRUE())),"!D",IF(AND(NOT(ISERROR(FIND("d-",$A101))),IF(AO101&lt;&gt;AO100,TRUE())),"!-",IF(OR(AND($A101=$A100,AO101=AO100),AND($A101=$A99,AO101=AO99),AND($A101=$A98,AO101=AO98),AND($A101=$A97,AO101=AO97),AND($A101=$A96,AO101=AO96),AND($A101=$A95,AO101=AO95),AND($A101=$A94,AO101=AO94),AND($A101=$A93,AO101=AO93),AND($A101=$A92,AO101=AO92),AND($A101=$A91,AO101=AO91),AND($A101=$A90,AO101=AO90),AND($A101=$A89,AO101=AO89),AND($A101=$A88,AO101=AO88)),"!+",""))))))),"")))," ")</f>
        <v> </v>
      </c>
      <c r="AQ101" s="21" t="s">
        <v>1188</v>
      </c>
      <c r="AR101" s="37"/>
      <c r="AS101" s="37" t="str">
        <f aca="false">IF(LEN(TRIM($B101)),IF(LEN(TRIM(AQ101))=0,"!!",IF(ISERROR(AND(FIND("&amp;",AQ101),FIND("Yes",AR$6),FIND("_",$A101))),IF(AR$6="Yes",IF(ISERROR(IF(AND(LEN(TRIM(AR101))=0,AR$6="Yes",FIND("_",$A101)),"!&amp;")="!&amp;")," ","!&amp;"),IF(ISERROR(IF(AND(FIND("&amp;",AQ101),AR$6="No",FIND("_",$A101)),"!&amp;")="!&amp;")," ","!&amp;")),IF(LEN(TRIM(AR101)),IF(AND(NOT(ISERROR(FIND("!o",$A101))),IF(AR101=AR$15,TRUE())),"!O",IF(AND(NOT(ISERROR(FIND("!c",$A101))),IF(AR101=AR$16,TRUE())),"!C",IF(AND(NOT(ISERROR(FIND("!y",$A101))),IF(AR101=AR$17,TRUE())),"!Y",IF(AND(NOT(ISERROR(FIND("!n",$A101))),IF(AR101=AR$18,TRUE())),"!N",IF(AND(NOT(ISERROR(FIND("!d",$A101))),IF(AR101=AR$19,TRUE())),"!D",IF(AND(NOT(ISERROR(FIND("d-",$A101))),IF(AR101&lt;&gt;AR100,TRUE())),"!-",IF(OR(AND($A101=$A100,AR101=AR100),AND($A101=$A99,AR101=AR99),AND($A101=$A98,AR101=AR98),AND($A101=$A97,AR101=AR97),AND($A101=$A96,AR101=AR96),AND($A101=$A95,AR101=AR95),AND($A101=$A94,AR101=AR94),AND($A101=$A93,AR101=AR93),AND($A101=$A92,AR101=AR92),AND($A101=$A91,AR101=AR91),AND($A101=$A90,AR101=AR90),AND($A101=$A89,AR101=AR89),AND($A101=$A88,AR101=AR88)),"!+",""))))))),"")))," ")</f>
        <v> </v>
      </c>
      <c r="AT101" s="44" t="s">
        <v>1189</v>
      </c>
      <c r="AU101" s="37"/>
      <c r="AV101" s="37" t="str">
        <f aca="false">IF(LEN(TRIM($B101)),IF(LEN(TRIM(AT101))=0,"!!",IF(ISERROR(AND(FIND("&amp;",AT101),FIND("Yes",AU$6),FIND("_",$A101))),IF(AU$6="Yes",IF(ISERROR(IF(AND(LEN(TRIM(AU101))=0,AU$6="Yes",FIND("_",$A101)),"!&amp;")="!&amp;")," ","!&amp;"),IF(ISERROR(IF(AND(FIND("&amp;",AT101),AU$6="No",FIND("_",$A101)),"!&amp;")="!&amp;")," ","!&amp;")),IF(LEN(TRIM(AU101)),IF(AND(NOT(ISERROR(FIND("!o",$A101))),IF(AU101=AU$15,TRUE())),"!O",IF(AND(NOT(ISERROR(FIND("!c",$A101))),IF(AU101=AU$16,TRUE())),"!C",IF(AND(NOT(ISERROR(FIND("!y",$A101))),IF(AU101=AU$17,TRUE())),"!Y",IF(AND(NOT(ISERROR(FIND("!n",$A101))),IF(AU101=AU$18,TRUE())),"!N",IF(AND(NOT(ISERROR(FIND("!d",$A101))),IF(AU101=AU$19,TRUE())),"!D",IF(AND(NOT(ISERROR(FIND("d-",$A101))),IF(AU101&lt;&gt;AU100,TRUE())),"!-",IF(OR(AND($A101=$A100,AU101=AU100),AND($A101=$A99,AU101=AU99),AND($A101=$A98,AU101=AU98),AND($A101=$A97,AU101=AU97),AND($A101=$A96,AU101=AU96),AND($A101=$A95,AU101=AU95),AND($A101=$A94,AU101=AU94),AND($A101=$A93,AU101=AU93),AND($A101=$A92,AU101=AU92),AND($A101=$A91,AU101=AU91),AND($A101=$A90,AU101=AU90),AND($A101=$A89,AU101=AU89),AND($A101=$A88,AU101=AU88)),"!+",""))))))),"")))," ")</f>
        <v> </v>
      </c>
      <c r="AW101" s="21" t="s">
        <v>1190</v>
      </c>
      <c r="AX101" s="37"/>
      <c r="AY101" s="37" t="str">
        <f aca="false">IF(LEN(TRIM($B101)),IF(LEN(TRIM(AW101))=0,"!!",IF(ISERROR(AND(FIND("&amp;",AW101),FIND("Yes",AX$6),FIND("_",$A101))),IF(AX$6="Yes",IF(ISERROR(IF(AND(LEN(TRIM(AX101))=0,AX$6="Yes",FIND("_",$A101)),"!&amp;")="!&amp;")," ","!&amp;"),IF(ISERROR(IF(AND(FIND("&amp;",AW101),AX$6="No",FIND("_",$A101)),"!&amp;")="!&amp;")," ","!&amp;")),IF(LEN(TRIM(AX101)),IF(AND(NOT(ISERROR(FIND("!o",$A101))),IF(AX101=AX$15,TRUE())),"!O",IF(AND(NOT(ISERROR(FIND("!c",$A101))),IF(AX101=AX$16,TRUE())),"!C",IF(AND(NOT(ISERROR(FIND("!y",$A101))),IF(AX101=AX$17,TRUE())),"!Y",IF(AND(NOT(ISERROR(FIND("!n",$A101))),IF(AX101=AX$18,TRUE())),"!N",IF(AND(NOT(ISERROR(FIND("!d",$A101))),IF(AX101=AX$19,TRUE())),"!D",IF(AND(NOT(ISERROR(FIND("d-",$A101))),IF(AX101&lt;&gt;AX100,TRUE())),"!-",IF(OR(AND($A101=$A100,AX101=AX100),AND($A101=$A99,AX101=AX99),AND($A101=$A98,AX101=AX98),AND($A101=$A97,AX101=AX97),AND($A101=$A96,AX101=AX96),AND($A101=$A95,AX101=AX95),AND($A101=$A94,AX101=AX94),AND($A101=$A93,AX101=AX93),AND($A101=$A92,AX101=AX92),AND($A101=$A91,AX101=AX91),AND($A101=$A90,AX101=AX90),AND($A101=$A89,AX101=AX89),AND($A101=$A88,AX101=AX88)),"!+",""))))))),"")))," ")</f>
        <v> </v>
      </c>
      <c r="AZ101" s="21" t="str">
        <f aca="false">SUBSTITUTE($D101,"&amp;","")</f>
        <v>Zoom Image</v>
      </c>
      <c r="BA101" s="37"/>
      <c r="BB101" s="37" t="str">
        <f aca="false">IF(LEN(TRIM($B101)),IF(LEN(TRIM(AZ101))=0,"!!",IF(ISERROR(AND(FIND("&amp;",AZ101),FIND("Yes",BA$6),FIND("_",$A101))),IF(BA$6="Yes",IF(ISERROR(IF(AND(LEN(TRIM(BA101))=0,BA$6="Yes",FIND("_",$A101)),"!&amp;")="!&amp;")," ","!&amp;"),IF(ISERROR(IF(AND(FIND("&amp;",AZ101),BA$6="No",FIND("_",$A101)),"!&amp;")="!&amp;")," ","!&amp;")),IF(LEN(TRIM(BA101)),IF(AND(NOT(ISERROR(FIND("!o",$A101))),IF(BA101=BA$15,TRUE())),"!O",IF(AND(NOT(ISERROR(FIND("!c",$A101))),IF(BA101=BA$16,TRUE())),"!C",IF(AND(NOT(ISERROR(FIND("!y",$A101))),IF(BA101=BA$17,TRUE())),"!Y",IF(AND(NOT(ISERROR(FIND("!n",$A101))),IF(BA101=BA$18,TRUE())),"!N",IF(AND(NOT(ISERROR(FIND("!d",$A101))),IF(BA101=BA$19,TRUE())),"!D",IF(AND(NOT(ISERROR(FIND("d-",$A101))),IF(BA101&lt;&gt;BA100,TRUE())),"!-",IF(OR(AND($A101=$A100,BA101=BA100),AND($A101=$A99,BA101=BA99),AND($A101=$A98,BA101=BA98),AND($A101=$A97,BA101=BA97),AND($A101=$A96,BA101=BA96),AND($A101=$A95,BA101=BA95),AND($A101=$A94,BA101=BA94),AND($A101=$A93,BA101=BA93),AND($A101=$A92,BA101=BA92),AND($A101=$A91,BA101=BA91),AND($A101=$A90,BA101=BA90),AND($A101=$A89,BA101=BA89),AND($A101=$A88,BA101=BA88)),"!+",""))))))),"")))," ")</f>
        <v> </v>
      </c>
    </row>
    <row collapsed="false" customFormat="false" customHeight="true" hidden="false" ht="12.75" outlineLevel="0" r="102">
      <c r="A102" s="47" t="s">
        <v>1191</v>
      </c>
      <c r="B102" s="41" t="s">
        <v>80</v>
      </c>
      <c r="C102" s="50" t="s">
        <v>1192</v>
      </c>
      <c r="D102" s="96" t="s">
        <v>1193</v>
      </c>
      <c r="E102" s="47" t="str">
        <f aca="false">IF(OR(E$6="No",ISERROR(FIND("&amp;",D102)),ISERROR(FIND("_",$A102)))," ",LOWER(MID(D102,FIND("&amp;",D102)+1,1)))</f>
        <v>u</v>
      </c>
      <c r="F102" s="61" t="str">
        <f aca="false">IF(LEN(TRIM($B102)),IF(LEN(TRIM(D102))=0,"!!",IF(ISERROR(AND(FIND("&amp;",D102),FIND("Yes",E$6),FIND("_",$A102))),IF(E$6="Yes",IF(ISERROR(IF(AND(LEN(TRIM(E102))=0,E$6="Yes",FIND("_",$A102)),"!&amp;")="!&amp;")," ","!&amp;"),IF(ISERROR(IF(AND(FIND("&amp;",D102),E$6="No",FIND("_",$A102)),"!&amp;")="!&amp;")," ","!&amp;")),IF(LEN(TRIM(E102)),IF(AND(NOT(ISERROR(FIND("!o",$A102))),IF(E102=E$15,TRUE())),"!O",IF(AND(NOT(ISERROR(FIND("!c",$A102))),IF(E102=E$16,TRUE())),"!C",IF(AND(NOT(ISERROR(FIND("!y",$A102))),IF(E102=E$17,TRUE())),"!Y",IF(AND(NOT(ISERROR(FIND("!n",$A102))),IF(E102=E$18,TRUE())),"!N",IF(AND(NOT(ISERROR(FIND("!d",$A102))),IF(E102=E$19,TRUE())),"!D",IF(AND(NOT(ISERROR(FIND("d-",$A102))),IF(E102&lt;&gt;E101,TRUE())),"!-",IF(OR(AND($A102=$A101,E102=E101),AND($A102=$A100,E102=E100),AND($A102=$A99,E102=E99),AND($A102=$A98,E102=E98),AND($A102=$A97,E102=E97),AND($A102=$A96,E102=E96),AND($A102=$A95,E102=E95),AND($A102=$A94,E102=E94),AND($A102=$A93,E102=E93),AND($A102=$A92,E102=E92),AND($A102=$A91,E102=E91),AND($A102=$A90,E102=E90),AND($A102=$A89,E102=E89)),"!+",""))))))),"")))," ")</f>
        <v/>
      </c>
      <c r="G102" s="96" t="s">
        <v>1194</v>
      </c>
      <c r="H102" s="47" t="str">
        <f aca="false">IF(OR(H$6="No",ISERROR(FIND("&amp;",G102)),ISERROR(FIND("_",$A102)))," ",LOWER(MID(G102,FIND("&amp;",G102)+1,1)))</f>
        <v>w</v>
      </c>
      <c r="I102" s="61" t="str">
        <f aca="false">IF(LEN(TRIM($B102)),IF(LEN(TRIM(G102))=0,"!!",IF(ISERROR(AND(FIND("&amp;",G102),FIND("Yes",H$6),FIND("_",$A102))),IF(H$6="Yes",IF(ISERROR(IF(AND(LEN(TRIM(H102))=0,H$6="Yes",FIND("_",$A102)),"!&amp;")="!&amp;")," ","!&amp;"),IF(ISERROR(IF(AND(FIND("&amp;",G102),H$6="No",FIND("_",$A102)),"!&amp;")="!&amp;")," ","!&amp;")),IF(LEN(TRIM(H102)),IF(AND(NOT(ISERROR(FIND("!o",$A102))),IF(H102=H$15,TRUE())),"!O",IF(AND(NOT(ISERROR(FIND("!c",$A102))),IF(H102=H$16,TRUE())),"!C",IF(AND(NOT(ISERROR(FIND("!y",$A102))),IF(H102=H$17,TRUE())),"!Y",IF(AND(NOT(ISERROR(FIND("!n",$A102))),IF(H102=H$18,TRUE())),"!N",IF(AND(NOT(ISERROR(FIND("!d",$A102))),IF(H102=H$19,TRUE())),"!D",IF(AND(NOT(ISERROR(FIND("d-",$A102))),IF(H102&lt;&gt;H101,TRUE())),"!-",IF(OR(AND($A102=$A101,H102=H101),AND($A102=$A100,H102=H100),AND($A102=$A99,H102=H99),AND($A102=$A98,H102=H98),AND($A102=$A97,H102=H97),AND($A102=$A96,H102=H96),AND($A102=$A95,H102=H95),AND($A102=$A94,H102=H94),AND($A102=$A93,H102=H93),AND($A102=$A92,H102=H92),AND($A102=$A91,H102=H91),AND($A102=$A90,H102=H90),AND($A102=$A89,H102=H89)),"!+",""))))))),"")))," ")</f>
        <v/>
      </c>
      <c r="J102" s="97"/>
      <c r="K102" s="47" t="str">
        <f aca="false">IF(OR(K$6="No",ISERROR(FIND("&amp;",J102)),ISERROR(FIND("_",$A102)))," ",LOWER(MID(J102,FIND("&amp;",J102)+1,1)))</f>
        <v> </v>
      </c>
      <c r="L102" s="61" t="str">
        <f aca="false">IF(LEN(TRIM($B102)),IF(LEN(TRIM(J102))=0,"!!",IF(ISERROR(AND(FIND("&amp;",J102),FIND("Yes",K$6),FIND("_",$A102))),IF(K$6="Yes",IF(ISERROR(IF(AND(LEN(TRIM(K102))=0,K$6="Yes",FIND("_",$A102)),"!&amp;")="!&amp;")," ","!&amp;"),IF(ISERROR(IF(AND(FIND("&amp;",J102),K$6="No",FIND("_",$A102)),"!&amp;")="!&amp;")," ","!&amp;")),IF(LEN(TRIM(K102)),IF(AND(NOT(ISERROR(FIND("!o",$A102))),IF(K102=K$15,TRUE())),"!O",IF(AND(NOT(ISERROR(FIND("!c",$A102))),IF(K102=K$16,TRUE())),"!C",IF(AND(NOT(ISERROR(FIND("!y",$A102))),IF(K102=K$17,TRUE())),"!Y",IF(AND(NOT(ISERROR(FIND("!n",$A102))),IF(K102=K$18,TRUE())),"!N",IF(AND(NOT(ISERROR(FIND("!d",$A102))),IF(K102=K$19,TRUE())),"!D",IF(AND(NOT(ISERROR(FIND("d-",$A102))),IF(K102&lt;&gt;K101,TRUE())),"!-",IF(OR(AND($A102=$A101,K102=K101),AND($A102=$A100,K102=K100),AND($A102=$A99,K102=K99),AND($A102=$A98,K102=K98),AND($A102=$A97,K102=K97),AND($A102=$A96,K102=K96),AND($A102=$A95,K102=K95),AND($A102=$A94,K102=K94),AND($A102=$A93,K102=K93),AND($A102=$A92,K102=K92),AND($A102=$A91,K102=K91),AND($A102=$A90,K102=K90),AND($A102=$A89,K102=K89)),"!+",""))))))),"")))," ")</f>
        <v>!!</v>
      </c>
      <c r="M102" s="96"/>
      <c r="N102" s="47" t="str">
        <f aca="false">IF(OR(N$6="No",ISERROR(FIND("&amp;",M102)),ISERROR(FIND("_",$A102)))," ",LOWER(MID(M102,FIND("&amp;",M102)+1,1)))</f>
        <v> </v>
      </c>
      <c r="O102" s="61" t="str">
        <f aca="false">IF(LEN(TRIM($B102)),IF(LEN(TRIM(M102))=0,"!!",IF(ISERROR(AND(FIND("&amp;",M102),FIND("Yes",N$6),FIND("_",$A102))),IF(N$6="Yes",IF(ISERROR(IF(AND(LEN(TRIM(N102))=0,N$6="Yes",FIND("_",$A102)),"!&amp;")="!&amp;")," ","!&amp;"),IF(ISERROR(IF(AND(FIND("&amp;",M102),N$6="No",FIND("_",$A102)),"!&amp;")="!&amp;")," ","!&amp;")),IF(LEN(TRIM(N102)),IF(AND(NOT(ISERROR(FIND("!o",$A102))),IF(N102=N$15,TRUE())),"!O",IF(AND(NOT(ISERROR(FIND("!c",$A102))),IF(N102=N$16,TRUE())),"!C",IF(AND(NOT(ISERROR(FIND("!y",$A102))),IF(N102=N$17,TRUE())),"!Y",IF(AND(NOT(ISERROR(FIND("!n",$A102))),IF(N102=N$18,TRUE())),"!N",IF(AND(NOT(ISERROR(FIND("!d",$A102))),IF(N102=N$19,TRUE())),"!D",IF(AND(NOT(ISERROR(FIND("d-",$A102))),IF(N102&lt;&gt;N101,TRUE())),"!-",IF(OR(AND($A102=$A101,N102=N101),AND($A102=$A100,N102=N100),AND($A102=$A99,N102=N99),AND($A102=$A98,N102=N98),AND($A102=$A97,N102=N97),AND($A102=$A96,N102=N96),AND($A102=$A95,N102=N95),AND($A102=$A94,N102=N94),AND($A102=$A93,N102=N93),AND($A102=$A92,N102=N92),AND($A102=$A91,N102=N91),AND($A102=$A90,N102=N90),AND($A102=$A89,N102=N89)),"!+",""))))))),"")))," ")</f>
        <v>!!</v>
      </c>
      <c r="P102" s="96" t="s">
        <v>1195</v>
      </c>
      <c r="Q102" s="47" t="str">
        <f aca="false">IF(OR(Q$6="No",ISERROR(FIND("&amp;",P102)),ISERROR(FIND("_",$A102)))," ",LOWER(MID(P102,FIND("&amp;",P102)+1,1)))</f>
        <v>u</v>
      </c>
      <c r="R102" s="61" t="str">
        <f aca="false">IF(LEN(TRIM($B102)),IF(LEN(TRIM(P102))=0,"!!",IF(ISERROR(AND(FIND("&amp;",P102),FIND("Yes",Q$6),FIND("_",$A102))),IF(Q$6="Yes",IF(ISERROR(IF(AND(LEN(TRIM(Q102))=0,Q$6="Yes",FIND("_",$A102)),"!&amp;")="!&amp;")," ","!&amp;"),IF(ISERROR(IF(AND(FIND("&amp;",P102),Q$6="No",FIND("_",$A102)),"!&amp;")="!&amp;")," ","!&amp;")),IF(LEN(TRIM(Q102)),IF(AND(NOT(ISERROR(FIND("!o",$A102))),IF(Q102=Q$15,TRUE())),"!O",IF(AND(NOT(ISERROR(FIND("!c",$A102))),IF(Q102=Q$16,TRUE())),"!C",IF(AND(NOT(ISERROR(FIND("!y",$A102))),IF(Q102=Q$17,TRUE())),"!Y",IF(AND(NOT(ISERROR(FIND("!n",$A102))),IF(Q102=Q$18,TRUE())),"!N",IF(AND(NOT(ISERROR(FIND("!d",$A102))),IF(Q102=Q$19,TRUE())),"!D",IF(AND(NOT(ISERROR(FIND("d-",$A102))),IF(Q102&lt;&gt;Q101,TRUE())),"!-",IF(OR(AND($A102=$A101,Q102=Q101),AND($A102=$A100,Q102=Q100),AND($A102=$A99,Q102=Q99),AND($A102=$A98,Q102=Q98),AND($A102=$A97,Q102=Q97),AND($A102=$A96,Q102=Q96),AND($A102=$A95,Q102=Q95),AND($A102=$A94,Q102=Q94),AND($A102=$A93,Q102=Q93),AND($A102=$A92,Q102=Q92),AND($A102=$A91,Q102=Q91),AND($A102=$A90,Q102=Q90),AND($A102=$A89,Q102=Q89)),"!+",""))))))),"")))," ")</f>
        <v/>
      </c>
      <c r="S102" s="96"/>
      <c r="T102" s="47" t="str">
        <f aca="false">IF(OR(T$6="No",ISERROR(FIND("&amp;",S102)),ISERROR(FIND("_",$A102)))," ",LOWER(MID(S102,FIND("&amp;",S102)+1,1)))</f>
        <v> </v>
      </c>
      <c r="U102" s="61" t="str">
        <f aca="false">IF(LEN(TRIM($B102)),IF(LEN(TRIM(S102))=0,"!!",IF(ISERROR(AND(FIND("&amp;",S102),FIND("Yes",T$6),FIND("_",$A102))),IF(T$6="Yes",IF(ISERROR(IF(AND(LEN(TRIM(T102))=0,T$6="Yes",FIND("_",$A102)),"!&amp;")="!&amp;")," ","!&amp;"),IF(ISERROR(IF(AND(FIND("&amp;",S102),T$6="No",FIND("_",$A102)),"!&amp;")="!&amp;")," ","!&amp;")),IF(LEN(TRIM(T102)),IF(AND(NOT(ISERROR(FIND("!o",$A102))),IF(T102=T$15,TRUE())),"!O",IF(AND(NOT(ISERROR(FIND("!c",$A102))),IF(T102=T$16,TRUE())),"!C",IF(AND(NOT(ISERROR(FIND("!y",$A102))),IF(T102=T$17,TRUE())),"!Y",IF(AND(NOT(ISERROR(FIND("!n",$A102))),IF(T102=T$18,TRUE())),"!N",IF(AND(NOT(ISERROR(FIND("!d",$A102))),IF(T102=T$19,TRUE())),"!D",IF(AND(NOT(ISERROR(FIND("d-",$A102))),IF(T102&lt;&gt;T101,TRUE())),"!-",IF(OR(AND($A102=$A101,T102=T101),AND($A102=$A100,T102=T100),AND($A102=$A99,T102=T99),AND($A102=$A98,T102=T98),AND($A102=$A97,T102=T97),AND($A102=$A96,T102=T96),AND($A102=$A95,T102=T95),AND($A102=$A94,T102=T94),AND($A102=$A93,T102=T93),AND($A102=$A92,T102=T92),AND($A102=$A91,T102=T91),AND($A102=$A90,T102=T90),AND($A102=$A89,T102=T89)),"!+",""))))))),"")))," ")</f>
        <v>!!</v>
      </c>
      <c r="V102" s="96" t="s">
        <v>1196</v>
      </c>
      <c r="W102" s="47" t="str">
        <f aca="false">IF(OR(W$6="No",ISERROR(FIND("&amp;",V102)),ISERROR(FIND("_",$A102)))," ",LOWER(MID(V102,FIND("&amp;",V102)+1,1)))</f>
        <v>u</v>
      </c>
      <c r="X102" s="61" t="str">
        <f aca="false">IF(LEN(TRIM($B102)),IF(LEN(TRIM(V102))=0,"!!",IF(ISERROR(AND(FIND("&amp;",V102),FIND("Yes",W$6),FIND("_",$A102))),IF(W$6="Yes",IF(ISERROR(IF(AND(LEN(TRIM(W102))=0,W$6="Yes",FIND("_",$A102)),"!&amp;")="!&amp;")," ","!&amp;"),IF(ISERROR(IF(AND(FIND("&amp;",V102),W$6="No",FIND("_",$A102)),"!&amp;")="!&amp;")," ","!&amp;")),IF(LEN(TRIM(W102)),IF(AND(NOT(ISERROR(FIND("!o",$A102))),IF(W102=W$15,TRUE())),"!O",IF(AND(NOT(ISERROR(FIND("!c",$A102))),IF(W102=W$16,TRUE())),"!C",IF(AND(NOT(ISERROR(FIND("!y",$A102))),IF(W102=W$17,TRUE())),"!Y",IF(AND(NOT(ISERROR(FIND("!n",$A102))),IF(W102=W$18,TRUE())),"!N",IF(AND(NOT(ISERROR(FIND("!d",$A102))),IF(W102=W$19,TRUE())),"!D",IF(AND(NOT(ISERROR(FIND("d-",$A102))),IF(W102&lt;&gt;W101,TRUE())),"!-",IF(OR(AND($A102=$A101,W102=W101),AND($A102=$A100,W102=W100),AND($A102=$A99,W102=W99),AND($A102=$A98,W102=W98),AND($A102=$A97,W102=W97),AND($A102=$A96,W102=W96),AND($A102=$A95,W102=W95),AND($A102=$A94,W102=W94),AND($A102=$A93,W102=W93),AND($A102=$A92,W102=W92),AND($A102=$A91,W102=W91),AND($A102=$A90,W102=W90),AND($A102=$A89,W102=W89)),"!+",""))))))),"")))," ")</f>
        <v/>
      </c>
      <c r="Y102" s="96" t="s">
        <v>1197</v>
      </c>
      <c r="Z102" s="47" t="str">
        <f aca="false">IF(OR(Z$6="No",ISERROR(FIND("&amp;",Y102)),ISERROR(FIND("_",$A102)))," ",LOWER(MID(Y102,FIND("&amp;",Y102)+1,1)))</f>
        <v>u</v>
      </c>
      <c r="AA102" s="61" t="str">
        <f aca="false">IF(LEN(TRIM($B102)),IF(LEN(TRIM(Y102))=0,"!!",IF(ISERROR(AND(FIND("&amp;",Y102),FIND("Yes",Z$6),FIND("_",$A102))),IF(Z$6="Yes",IF(ISERROR(IF(AND(LEN(TRIM(Z102))=0,Z$6="Yes",FIND("_",$A102)),"!&amp;")="!&amp;")," ","!&amp;"),IF(ISERROR(IF(AND(FIND("&amp;",Y102),Z$6="No",FIND("_",$A102)),"!&amp;")="!&amp;")," ","!&amp;")),IF(LEN(TRIM(Z102)),IF(AND(NOT(ISERROR(FIND("!o",$A102))),IF(Z102=Z$15,TRUE())),"!O",IF(AND(NOT(ISERROR(FIND("!c",$A102))),IF(Z102=Z$16,TRUE())),"!C",IF(AND(NOT(ISERROR(FIND("!y",$A102))),IF(Z102=Z$17,TRUE())),"!Y",IF(AND(NOT(ISERROR(FIND("!n",$A102))),IF(Z102=Z$18,TRUE())),"!N",IF(AND(NOT(ISERROR(FIND("!d",$A102))),IF(Z102=Z$19,TRUE())),"!D",IF(AND(NOT(ISERROR(FIND("d-",$A102))),IF(Z102&lt;&gt;Z101,TRUE())),"!-",IF(OR(AND($A102=$A101,Z102=Z101),AND($A102=$A100,Z102=Z100),AND($A102=$A99,Z102=Z99),AND($A102=$A98,Z102=Z98),AND($A102=$A97,Z102=Z97),AND($A102=$A96,Z102=Z96),AND($A102=$A95,Z102=Z95),AND($A102=$A94,Z102=Z94),AND($A102=$A93,Z102=Z93),AND($A102=$A92,Z102=Z92),AND($A102=$A91,Z102=Z91),AND($A102=$A90,Z102=Z90),AND($A102=$A89,Z102=Z89)),"!+",""))))))),"")))," ")</f>
        <v/>
      </c>
      <c r="AB102" s="98"/>
      <c r="AC102" s="47" t="str">
        <f aca="false">IF(OR(AC$6="No",ISERROR(FIND("&amp;",AB102)),ISERROR(FIND("_",$A102)))," ",LOWER(MID(AB102,FIND("&amp;",AB102)+1,1)))</f>
        <v> </v>
      </c>
      <c r="AD102" s="61" t="str">
        <f aca="false">IF(LEN(TRIM($B102)),IF(LEN(TRIM(AB102))=0,"!!",IF(ISERROR(AND(FIND("&amp;",AB102),FIND("Yes",AC$6),FIND("_",$A102))),IF(AC$6="Yes",IF(ISERROR(IF(AND(LEN(TRIM(AC102))=0,AC$6="Yes",FIND("_",$A102)),"!&amp;")="!&amp;")," ","!&amp;"),IF(ISERROR(IF(AND(FIND("&amp;",AB102),AC$6="No",FIND("_",$A102)),"!&amp;")="!&amp;")," ","!&amp;")),IF(LEN(TRIM(AC102)),IF(AND(NOT(ISERROR(FIND("!o",$A102))),IF(AC102=AC$15,TRUE())),"!O",IF(AND(NOT(ISERROR(FIND("!c",$A102))),IF(AC102=AC$16,TRUE())),"!C",IF(AND(NOT(ISERROR(FIND("!y",$A102))),IF(AC102=AC$17,TRUE())),"!Y",IF(AND(NOT(ISERROR(FIND("!n",$A102))),IF(AC102=AC$18,TRUE())),"!N",IF(AND(NOT(ISERROR(FIND("!d",$A102))),IF(AC102=AC$19,TRUE())),"!D",IF(AND(NOT(ISERROR(FIND("d-",$A102))),IF(AC102&lt;&gt;AC101,TRUE())),"!-",IF(OR(AND($A102=$A101,AC102=AC101),AND($A102=$A100,AC102=AC100),AND($A102=$A99,AC102=AC99),AND($A102=$A98,AC102=AC98),AND($A102=$A97,AC102=AC97),AND($A102=$A96,AC102=AC96),AND($A102=$A95,AC102=AC95),AND($A102=$A94,AC102=AC94),AND($A102=$A93,AC102=AC93),AND($A102=$A92,AC102=AC92),AND($A102=$A91,AC102=AC91),AND($A102=$A90,AC102=AC90),AND($A102=$A89,AC102=AC89)),"!+",""))))))),"")))," ")</f>
        <v>!!</v>
      </c>
      <c r="AE102" s="99" t="s">
        <v>1198</v>
      </c>
      <c r="AF102" s="47" t="str">
        <f aca="false">IF(OR(AF$6="No",ISERROR(FIND("&amp;",AE102)),ISERROR(FIND("_",$A102)))," ",LOWER(MID(AE102,FIND("&amp;",AE102)+1,1)))</f>
        <v>u</v>
      </c>
      <c r="AG102" s="61" t="str">
        <f aca="false">IF(LEN(TRIM($B102)),IF(LEN(TRIM(AE102))=0,"!!",IF(ISERROR(AND(FIND("&amp;",AE102),FIND("Yes",AF$6),FIND("_",$A102))),IF(AF$6="Yes",IF(ISERROR(IF(AND(LEN(TRIM(AF102))=0,AF$6="Yes",FIND("_",$A102)),"!&amp;")="!&amp;")," ","!&amp;"),IF(ISERROR(IF(AND(FIND("&amp;",AE102),AF$6="No",FIND("_",$A102)),"!&amp;")="!&amp;")," ","!&amp;")),IF(LEN(TRIM(AF102)),IF(AND(NOT(ISERROR(FIND("!o",$A102))),IF(AF102=AF$15,TRUE())),"!O",IF(AND(NOT(ISERROR(FIND("!c",$A102))),IF(AF102=AF$16,TRUE())),"!C",IF(AND(NOT(ISERROR(FIND("!y",$A102))),IF(AF102=AF$17,TRUE())),"!Y",IF(AND(NOT(ISERROR(FIND("!n",$A102))),IF(AF102=AF$18,TRUE())),"!N",IF(AND(NOT(ISERROR(FIND("!d",$A102))),IF(AF102=AF$19,TRUE())),"!D",IF(AND(NOT(ISERROR(FIND("d-",$A102))),IF(AF102&lt;&gt;AF101,TRUE())),"!-",IF(OR(AND($A102=$A101,AF102=AF101),AND($A102=$A100,AF102=AF100),AND($A102=$A99,AF102=AF99),AND($A102=$A98,AF102=AF98),AND($A102=$A97,AF102=AF97),AND($A102=$A96,AF102=AF96),AND($A102=$A95,AF102=AF95),AND($A102=$A94,AF102=AF94),AND($A102=$A93,AF102=AF93),AND($A102=$A92,AF102=AF92),AND($A102=$A91,AF102=AF91),AND($A102=$A90,AF102=AF90),AND($A102=$A89,AF102=AF89)),"!+",""))))))),"")))," ")</f>
        <v/>
      </c>
      <c r="AH102" s="110" t="s">
        <v>1199</v>
      </c>
      <c r="AI102" s="47" t="str">
        <f aca="false">IF(OR(AI$6="No",ISERROR(FIND("&amp;",AH102)),ISERROR(FIND("_",$A102)))," ",LOWER(MID(AH102,FIND("&amp;",AH102)+1,1)))</f>
        <v>u</v>
      </c>
      <c r="AJ102" s="61" t="str">
        <f aca="false">IF(LEN(TRIM($B102)),IF(LEN(TRIM(AH102))=0,"!!",IF(ISERROR(AND(FIND("&amp;",AH102),FIND("Yes",AI$6),FIND("_",$A102))),IF(AI$6="Yes",IF(ISERROR(IF(AND(LEN(TRIM(AI102))=0,AI$6="Yes",FIND("_",$A102)),"!&amp;")="!&amp;")," ","!&amp;"),IF(ISERROR(IF(AND(FIND("&amp;",AH102),AI$6="No",FIND("_",$A102)),"!&amp;")="!&amp;")," ","!&amp;")),IF(LEN(TRIM(AI102)),IF(AND(NOT(ISERROR(FIND("!o",$A102))),IF(AI102=AI$15,TRUE())),"!O",IF(AND(NOT(ISERROR(FIND("!c",$A102))),IF(AI102=AI$16,TRUE())),"!C",IF(AND(NOT(ISERROR(FIND("!y",$A102))),IF(AI102=AI$17,TRUE())),"!Y",IF(AND(NOT(ISERROR(FIND("!n",$A102))),IF(AI102=AI$18,TRUE())),"!N",IF(AND(NOT(ISERROR(FIND("!d",$A102))),IF(AI102=AI$19,TRUE())),"!D",IF(AND(NOT(ISERROR(FIND("d-",$A102))),IF(AI102&lt;&gt;AI101,TRUE())),"!-",IF(OR(AND($A102=$A101,AI102=AI101),AND($A102=$A100,AI102=AI100),AND($A102=$A99,AI102=AI99),AND($A102=$A98,AI102=AI98),AND($A102=$A97,AI102=AI97),AND($A102=$A96,AI102=AI96),AND($A102=$A95,AI102=AI95),AND($A102=$A94,AI102=AI94),AND($A102=$A93,AI102=AI93),AND($A102=$A92,AI102=AI92),AND($A102=$A91,AI102=AI91),AND($A102=$A90,AI102=AI90),AND($A102=$A89,AI102=AI89)),"!+",""))))))),"")))," ")</f>
        <v/>
      </c>
      <c r="AK102" s="100"/>
      <c r="AL102" s="47" t="str">
        <f aca="false">IF(OR(AL$6="No",ISERROR(FIND("&amp;",AK102)),ISERROR(FIND("_",$A102)))," ",LOWER(MID(AK102,FIND("&amp;",AK102)+1,1)))</f>
        <v> </v>
      </c>
      <c r="AM102" s="61" t="str">
        <f aca="false">IF(LEN(TRIM($B102)),IF(LEN(TRIM(AK102))=0,"!!",IF(ISERROR(AND(FIND("&amp;",AK102),FIND("Yes",AL$6),FIND("_",$A102))),IF(AL$6="Yes",IF(ISERROR(IF(AND(LEN(TRIM(AL102))=0,AL$6="Yes",FIND("_",$A102)),"!&amp;")="!&amp;")," ","!&amp;"),IF(ISERROR(IF(AND(FIND("&amp;",AK102),AL$6="No",FIND("_",$A102)),"!&amp;")="!&amp;")," ","!&amp;")),IF(LEN(TRIM(AL102)),IF(AND(NOT(ISERROR(FIND("!o",$A102))),IF(AL102=AL$15,TRUE())),"!O",IF(AND(NOT(ISERROR(FIND("!c",$A102))),IF(AL102=AL$16,TRUE())),"!C",IF(AND(NOT(ISERROR(FIND("!y",$A102))),IF(AL102=AL$17,TRUE())),"!Y",IF(AND(NOT(ISERROR(FIND("!n",$A102))),IF(AL102=AL$18,TRUE())),"!N",IF(AND(NOT(ISERROR(FIND("!d",$A102))),IF(AL102=AL$19,TRUE())),"!D",IF(AND(NOT(ISERROR(FIND("d-",$A102))),IF(AL102&lt;&gt;AL101,TRUE())),"!-",IF(OR(AND($A102=$A101,AL102=AL101),AND($A102=$A100,AL102=AL100),AND($A102=$A99,AL102=AL99),AND($A102=$A98,AL102=AL98),AND($A102=$A97,AL102=AL97),AND($A102=$A96,AL102=AL96),AND($A102=$A95,AL102=AL95),AND($A102=$A94,AL102=AL94),AND($A102=$A93,AL102=AL93),AND($A102=$A92,AL102=AL92),AND($A102=$A91,AL102=AL91),AND($A102=$A90,AL102=AL90),AND($A102=$A89,AL102=AL89)),"!+",""))))))),"")))," ")</f>
        <v>!!</v>
      </c>
      <c r="AN102" s="96" t="s">
        <v>1200</v>
      </c>
      <c r="AO102" s="47" t="str">
        <f aca="false">IF(OR(AO$6="No",ISERROR(FIND("&amp;",AN102)),ISERROR(FIND("_",$A102)))," ",LOWER(MID(AN102,FIND("&amp;",AN102)+1,1)))</f>
        <v>u</v>
      </c>
      <c r="AP102" s="61" t="str">
        <f aca="false">IF(LEN(TRIM($B102)),IF(LEN(TRIM(AN102))=0,"!!",IF(ISERROR(AND(FIND("&amp;",AN102),FIND("Yes",AO$6),FIND("_",$A102))),IF(AO$6="Yes",IF(ISERROR(IF(AND(LEN(TRIM(AO102))=0,AO$6="Yes",FIND("_",$A102)),"!&amp;")="!&amp;")," ","!&amp;"),IF(ISERROR(IF(AND(FIND("&amp;",AN102),AO$6="No",FIND("_",$A102)),"!&amp;")="!&amp;")," ","!&amp;")),IF(LEN(TRIM(AO102)),IF(AND(NOT(ISERROR(FIND("!o",$A102))),IF(AO102=AO$15,TRUE())),"!O",IF(AND(NOT(ISERROR(FIND("!c",$A102))),IF(AO102=AO$16,TRUE())),"!C",IF(AND(NOT(ISERROR(FIND("!y",$A102))),IF(AO102=AO$17,TRUE())),"!Y",IF(AND(NOT(ISERROR(FIND("!n",$A102))),IF(AO102=AO$18,TRUE())),"!N",IF(AND(NOT(ISERROR(FIND("!d",$A102))),IF(AO102=AO$19,TRUE())),"!D",IF(AND(NOT(ISERROR(FIND("d-",$A102))),IF(AO102&lt;&gt;AO101,TRUE())),"!-",IF(OR(AND($A102=$A101,AO102=AO101),AND($A102=$A100,AO102=AO100),AND($A102=$A99,AO102=AO99),AND($A102=$A98,AO102=AO98),AND($A102=$A97,AO102=AO97),AND($A102=$A96,AO102=AO96),AND($A102=$A95,AO102=AO95),AND($A102=$A94,AO102=AO94),AND($A102=$A93,AO102=AO93),AND($A102=$A92,AO102=AO92),AND($A102=$A91,AO102=AO91),AND($A102=$A90,AO102=AO90),AND($A102=$A89,AO102=AO89)),"!+",""))))))),"")))," ")</f>
        <v/>
      </c>
      <c r="AQ102" s="96"/>
      <c r="AR102" s="47" t="str">
        <f aca="false">IF(OR(AR$6="No",ISERROR(FIND("&amp;",AQ102)),ISERROR(FIND("_",$A102)))," ",LOWER(MID(AQ102,FIND("&amp;",AQ102)+1,1)))</f>
        <v> </v>
      </c>
      <c r="AS102" s="61" t="str">
        <f aca="false">IF(LEN(TRIM($B102)),IF(LEN(TRIM(AQ102))=0,"!!",IF(ISERROR(AND(FIND("&amp;",AQ102),FIND("Yes",AR$6),FIND("_",$A102))),IF(AR$6="Yes",IF(ISERROR(IF(AND(LEN(TRIM(AR102))=0,AR$6="Yes",FIND("_",$A102)),"!&amp;")="!&amp;")," ","!&amp;"),IF(ISERROR(IF(AND(FIND("&amp;",AQ102),AR$6="No",FIND("_",$A102)),"!&amp;")="!&amp;")," ","!&amp;")),IF(LEN(TRIM(AR102)),IF(AND(NOT(ISERROR(FIND("!o",$A102))),IF(AR102=AR$15,TRUE())),"!O",IF(AND(NOT(ISERROR(FIND("!c",$A102))),IF(AR102=AR$16,TRUE())),"!C",IF(AND(NOT(ISERROR(FIND("!y",$A102))),IF(AR102=AR$17,TRUE())),"!Y",IF(AND(NOT(ISERROR(FIND("!n",$A102))),IF(AR102=AR$18,TRUE())),"!N",IF(AND(NOT(ISERROR(FIND("!d",$A102))),IF(AR102=AR$19,TRUE())),"!D",IF(AND(NOT(ISERROR(FIND("d-",$A102))),IF(AR102&lt;&gt;AR101,TRUE())),"!-",IF(OR(AND($A102=$A101,AR102=AR101),AND($A102=$A100,AR102=AR100),AND($A102=$A99,AR102=AR99),AND($A102=$A98,AR102=AR98),AND($A102=$A97,AR102=AR97),AND($A102=$A96,AR102=AR96),AND($A102=$A95,AR102=AR95),AND($A102=$A94,AR102=AR94),AND($A102=$A93,AR102=AR93),AND($A102=$A92,AR102=AR92),AND($A102=$A91,AR102=AR91),AND($A102=$A90,AR102=AR90),AND($A102=$A89,AR102=AR89)),"!+",""))))))),"")))," ")</f>
        <v>!!</v>
      </c>
      <c r="AT102" s="101" t="s">
        <v>1201</v>
      </c>
      <c r="AU102" s="47" t="str">
        <f aca="false">IF(OR(AU$6="No",ISERROR(FIND("&amp;",AT102)),ISERROR(FIND("_",$A102)))," ",LOWER(MID(AT102,FIND("&amp;",AT102)+1,1)))</f>
        <v>р</v>
      </c>
      <c r="AV102" s="61" t="str">
        <f aca="false">IF(LEN(TRIM($B102)),IF(LEN(TRIM(AT102))=0,"!!",IF(ISERROR(AND(FIND("&amp;",AT102),FIND("Yes",AU$6),FIND("_",$A102))),IF(AU$6="Yes",IF(ISERROR(IF(AND(LEN(TRIM(AU102))=0,AU$6="Yes",FIND("_",$A102)),"!&amp;")="!&amp;")," ","!&amp;"),IF(ISERROR(IF(AND(FIND("&amp;",AT102),AU$6="No",FIND("_",$A102)),"!&amp;")="!&amp;")," ","!&amp;")),IF(LEN(TRIM(AU102)),IF(AND(NOT(ISERROR(FIND("!o",$A102))),IF(AU102=AU$15,TRUE())),"!O",IF(AND(NOT(ISERROR(FIND("!c",$A102))),IF(AU102=AU$16,TRUE())),"!C",IF(AND(NOT(ISERROR(FIND("!y",$A102))),IF(AU102=AU$17,TRUE())),"!Y",IF(AND(NOT(ISERROR(FIND("!n",$A102))),IF(AU102=AU$18,TRUE())),"!N",IF(AND(NOT(ISERROR(FIND("!d",$A102))),IF(AU102=AU$19,TRUE())),"!D",IF(AND(NOT(ISERROR(FIND("d-",$A102))),IF(AU102&lt;&gt;AU101,TRUE())),"!-",IF(OR(AND($A102=$A101,AU102=AU101),AND($A102=$A100,AU102=AU100),AND($A102=$A99,AU102=AU99),AND($A102=$A98,AU102=AU98),AND($A102=$A97,AU102=AU97),AND($A102=$A96,AU102=AU96),AND($A102=$A95,AU102=AU95),AND($A102=$A94,AU102=AU94),AND($A102=$A93,AU102=AU93),AND($A102=$A92,AU102=AU92),AND($A102=$A91,AU102=AU91),AND($A102=$A90,AU102=AU90),AND($A102=$A89,AU102=AU89)),"!+",""))))))),"")))," ")</f>
        <v/>
      </c>
      <c r="AW102" s="96"/>
      <c r="AX102" s="47" t="str">
        <f aca="false">IF(OR(AX$6="No",ISERROR(FIND("&amp;",AW102)),ISERROR(FIND("_",$A102)))," ",LOWER(MID(AW102,FIND("&amp;",AW102)+1,1)))</f>
        <v> </v>
      </c>
      <c r="AY102" s="61" t="str">
        <f aca="false">IF(LEN(TRIM($B102)),IF(LEN(TRIM(AW102))=0,"!!",IF(ISERROR(AND(FIND("&amp;",AW102),FIND("Yes",AX$6),FIND("_",$A102))),IF(AX$6="Yes",IF(ISERROR(IF(AND(LEN(TRIM(AX102))=0,AX$6="Yes",FIND("_",$A102)),"!&amp;")="!&amp;")," ","!&amp;"),IF(ISERROR(IF(AND(FIND("&amp;",AW102),AX$6="No",FIND("_",$A102)),"!&amp;")="!&amp;")," ","!&amp;")),IF(LEN(TRIM(AX102)),IF(AND(NOT(ISERROR(FIND("!o",$A102))),IF(AX102=AX$15,TRUE())),"!O",IF(AND(NOT(ISERROR(FIND("!c",$A102))),IF(AX102=AX$16,TRUE())),"!C",IF(AND(NOT(ISERROR(FIND("!y",$A102))),IF(AX102=AX$17,TRUE())),"!Y",IF(AND(NOT(ISERROR(FIND("!n",$A102))),IF(AX102=AX$18,TRUE())),"!N",IF(AND(NOT(ISERROR(FIND("!d",$A102))),IF(AX102=AX$19,TRUE())),"!D",IF(AND(NOT(ISERROR(FIND("d-",$A102))),IF(AX102&lt;&gt;AX101,TRUE())),"!-",IF(OR(AND($A102=$A101,AX102=AX101),AND($A102=$A100,AX102=AX100),AND($A102=$A99,AX102=AX99),AND($A102=$A98,AX102=AX98),AND($A102=$A97,AX102=AX97),AND($A102=$A96,AX102=AX96),AND($A102=$A95,AX102=AX95),AND($A102=$A94,AX102=AX94),AND($A102=$A93,AX102=AX93),AND($A102=$A92,AX102=AX92),AND($A102=$A91,AX102=AX91),AND($A102=$A90,AX102=AX90),AND($A102=$A89,AX102=AX89)),"!+",""))))))),"")))," ")</f>
        <v>!!</v>
      </c>
      <c r="AZ102" s="96" t="str">
        <f aca="false">SUBSTITUTE($D102,"&amp;","")</f>
        <v>Always recognize URLs</v>
      </c>
      <c r="BA102" s="47" t="str">
        <f aca="false">IF(OR(BA$6="No",ISERROR(FIND("&amp;",AZ102)),ISERROR(FIND("_",$A102)))," ",LOWER(MID(AZ102,FIND("&amp;",AZ102)+1,1)))</f>
        <v> </v>
      </c>
      <c r="BB102" s="61" t="str">
        <f aca="false">IF(LEN(TRIM($B102)),IF(LEN(TRIM(AZ102))=0,"!!",IF(ISERROR(AND(FIND("&amp;",AZ102),FIND("Yes",BA$6),FIND("_",$A102))),IF(BA$6="Yes",IF(ISERROR(IF(AND(LEN(TRIM(BA102))=0,BA$6="Yes",FIND("_",$A102)),"!&amp;")="!&amp;")," ","!&amp;"),IF(ISERROR(IF(AND(FIND("&amp;",AZ102),BA$6="No",FIND("_",$A102)),"!&amp;")="!&amp;")," ","!&amp;")),IF(LEN(TRIM(BA102)),IF(AND(NOT(ISERROR(FIND("!o",$A102))),IF(BA102=BA$15,TRUE())),"!O",IF(AND(NOT(ISERROR(FIND("!c",$A102))),IF(BA102=BA$16,TRUE())),"!C",IF(AND(NOT(ISERROR(FIND("!y",$A102))),IF(BA102=BA$17,TRUE())),"!Y",IF(AND(NOT(ISERROR(FIND("!n",$A102))),IF(BA102=BA$18,TRUE())),"!N",IF(AND(NOT(ISERROR(FIND("!d",$A102))),IF(BA102=BA$19,TRUE())),"!D",IF(AND(NOT(ISERROR(FIND("d-",$A102))),IF(BA102&lt;&gt;BA101,TRUE())),"!-",IF(OR(AND($A102=$A101,BA102=BA101),AND($A102=$A100,BA102=BA100),AND($A102=$A99,BA102=BA99),AND($A102=$A98,BA102=BA98),AND($A102=$A97,BA102=BA97),AND($A102=$A96,BA102=BA96),AND($A102=$A95,BA102=BA95),AND($A102=$A94,BA102=BA94),AND($A102=$A93,BA102=BA93),AND($A102=$A92,BA102=BA92),AND($A102=$A91,BA102=BA91),AND($A102=$A90,BA102=BA90),AND($A102=$A89,BA102=BA89)),"!+",""))))))),"")))," ")</f>
        <v>!&amp;</v>
      </c>
    </row>
    <row collapsed="false" customFormat="false" customHeight="true" hidden="false" ht="12.75" outlineLevel="0" r="103">
      <c r="A103" s="47" t="s">
        <v>1191</v>
      </c>
      <c r="B103" s="41" t="s">
        <v>133</v>
      </c>
      <c r="C103" s="50" t="s">
        <v>1202</v>
      </c>
      <c r="D103" s="96" t="s">
        <v>1203</v>
      </c>
      <c r="E103" s="47" t="str">
        <f aca="false">IF(OR(E$6="No",ISERROR(FIND("&amp;",D103)),ISERROR(FIND("_",$A103)))," ",LOWER(MID(D103,FIND("&amp;",D103)+1,1)))</f>
        <v>h</v>
      </c>
      <c r="F103" s="61" t="str">
        <f aca="false">IF(LEN(TRIM($B103)),IF(LEN(TRIM(D103))=0,"!!",IF(ISERROR(AND(FIND("&amp;",D103),FIND("Yes",E$6),FIND("_",$A103))),IF(E$6="Yes",IF(ISERROR(IF(AND(LEN(TRIM(E103))=0,E$6="Yes",FIND("_",$A103)),"!&amp;")="!&amp;")," ","!&amp;"),IF(ISERROR(IF(AND(FIND("&amp;",D103),E$6="No",FIND("_",$A103)),"!&amp;")="!&amp;")," ","!&amp;")),IF(LEN(TRIM(E103)),IF(AND(NOT(ISERROR(FIND("!o",$A103))),IF(E103=E$15,TRUE())),"!O",IF(AND(NOT(ISERROR(FIND("!c",$A103))),IF(E103=E$16,TRUE())),"!C",IF(AND(NOT(ISERROR(FIND("!y",$A103))),IF(E103=E$17,TRUE())),"!Y",IF(AND(NOT(ISERROR(FIND("!n",$A103))),IF(E103=E$18,TRUE())),"!N",IF(AND(NOT(ISERROR(FIND("!d",$A103))),IF(E103=E$19,TRUE())),"!D",IF(AND(NOT(ISERROR(FIND("d-",$A103))),IF(E103&lt;&gt;E102,TRUE())),"!-",IF(OR(AND($A103=$A102,E103=E102),AND($A103=$A101,E103=E101),AND($A103=$A100,E103=E100),AND($A103=$A99,E103=E99),AND($A103=$A98,E103=E98),AND($A103=$A97,E103=E97),AND($A103=$A96,E103=E96),AND($A103=$A95,E103=E95),AND($A103=$A94,E103=E94),AND($A103=$A93,E103=E93),AND($A103=$A92,E103=E92),AND($A103=$A91,E103=E91),AND($A103=$A90,E103=E90)),"!+",""))))))),"")))," ")</f>
        <v/>
      </c>
      <c r="G103" s="96" t="s">
        <v>1204</v>
      </c>
      <c r="H103" s="47" t="str">
        <f aca="false">IF(OR(H$6="No",ISERROR(FIND("&amp;",G103)),ISERROR(FIND("_",$A103)))," ",LOWER(MID(G103,FIND("&amp;",G103)+1,1)))</f>
        <v>h</v>
      </c>
      <c r="I103" s="61" t="str">
        <f aca="false">IF(LEN(TRIM($B103)),IF(LEN(TRIM(G103))=0,"!!",IF(ISERROR(AND(FIND("&amp;",G103),FIND("Yes",H$6),FIND("_",$A103))),IF(H$6="Yes",IF(ISERROR(IF(AND(LEN(TRIM(H103))=0,H$6="Yes",FIND("_",$A103)),"!&amp;")="!&amp;")," ","!&amp;"),IF(ISERROR(IF(AND(FIND("&amp;",G103),H$6="No",FIND("_",$A103)),"!&amp;")="!&amp;")," ","!&amp;")),IF(LEN(TRIM(H103)),IF(AND(NOT(ISERROR(FIND("!o",$A103))),IF(H103=H$15,TRUE())),"!O",IF(AND(NOT(ISERROR(FIND("!c",$A103))),IF(H103=H$16,TRUE())),"!C",IF(AND(NOT(ISERROR(FIND("!y",$A103))),IF(H103=H$17,TRUE())),"!Y",IF(AND(NOT(ISERROR(FIND("!n",$A103))),IF(H103=H$18,TRUE())),"!N",IF(AND(NOT(ISERROR(FIND("!d",$A103))),IF(H103=H$19,TRUE())),"!D",IF(AND(NOT(ISERROR(FIND("d-",$A103))),IF(H103&lt;&gt;H102,TRUE())),"!-",IF(OR(AND($A103=$A102,H103=H102),AND($A103=$A101,H103=H101),AND($A103=$A100,H103=H100),AND($A103=$A99,H103=H99),AND($A103=$A98,H103=H98),AND($A103=$A97,H103=H97),AND($A103=$A96,H103=H96),AND($A103=$A95,H103=H95),AND($A103=$A94,H103=H94),AND($A103=$A93,H103=H93),AND($A103=$A92,H103=H92),AND($A103=$A91,H103=H91),AND($A103=$A90,H103=H90)),"!+",""))))))),"")))," ")</f>
        <v/>
      </c>
      <c r="J103" s="97" t="s">
        <v>1205</v>
      </c>
      <c r="K103" s="47" t="str">
        <f aca="false">IF(OR(K$6="No",ISERROR(FIND("&amp;",J103)),ISERROR(FIND("_",$A103)))," ",LOWER(MID(J103,FIND("&amp;",J103)+1,1)))</f>
        <v>h</v>
      </c>
      <c r="L103" s="61" t="str">
        <f aca="false">IF(LEN(TRIM($B103)),IF(LEN(TRIM(J103))=0,"!!",IF(ISERROR(AND(FIND("&amp;",J103),FIND("Yes",K$6),FIND("_",$A103))),IF(K$6="Yes",IF(ISERROR(IF(AND(LEN(TRIM(K103))=0,K$6="Yes",FIND("_",$A103)),"!&amp;")="!&amp;")," ","!&amp;"),IF(ISERROR(IF(AND(FIND("&amp;",J103),K$6="No",FIND("_",$A103)),"!&amp;")="!&amp;")," ","!&amp;")),IF(LEN(TRIM(K103)),IF(AND(NOT(ISERROR(FIND("!o",$A103))),IF(K103=K$15,TRUE())),"!O",IF(AND(NOT(ISERROR(FIND("!c",$A103))),IF(K103=K$16,TRUE())),"!C",IF(AND(NOT(ISERROR(FIND("!y",$A103))),IF(K103=K$17,TRUE())),"!Y",IF(AND(NOT(ISERROR(FIND("!n",$A103))),IF(K103=K$18,TRUE())),"!N",IF(AND(NOT(ISERROR(FIND("!d",$A103))),IF(K103=K$19,TRUE())),"!D",IF(AND(NOT(ISERROR(FIND("d-",$A103))),IF(K103&lt;&gt;K102,TRUE())),"!-",IF(OR(AND($A103=$A102,K103=K102),AND($A103=$A101,K103=K101),AND($A103=$A100,K103=K100),AND($A103=$A99,K103=K99),AND($A103=$A98,K103=K98),AND($A103=$A97,K103=K97),AND($A103=$A96,K103=K96),AND($A103=$A95,K103=K95),AND($A103=$A94,K103=K94),AND($A103=$A93,K103=K93),AND($A103=$A92,K103=K92),AND($A103=$A91,K103=K91),AND($A103=$A90,K103=K90)),"!+",""))))))),"")))," ")</f>
        <v/>
      </c>
      <c r="M103" s="96" t="s">
        <v>1206</v>
      </c>
      <c r="N103" s="47" t="str">
        <f aca="false">IF(OR(N$6="No",ISERROR(FIND("&amp;",M103)),ISERROR(FIND("_",$A103)))," ",LOWER(MID(M103,FIND("&amp;",M103)+1,1)))</f>
        <v>h</v>
      </c>
      <c r="O103" s="61" t="str">
        <f aca="false">IF(LEN(TRIM($B103)),IF(LEN(TRIM(M103))=0,"!!",IF(ISERROR(AND(FIND("&amp;",M103),FIND("Yes",N$6),FIND("_",$A103))),IF(N$6="Yes",IF(ISERROR(IF(AND(LEN(TRIM(N103))=0,N$6="Yes",FIND("_",$A103)),"!&amp;")="!&amp;")," ","!&amp;"),IF(ISERROR(IF(AND(FIND("&amp;",M103),N$6="No",FIND("_",$A103)),"!&amp;")="!&amp;")," ","!&amp;")),IF(LEN(TRIM(N103)),IF(AND(NOT(ISERROR(FIND("!o",$A103))),IF(N103=N$15,TRUE())),"!O",IF(AND(NOT(ISERROR(FIND("!c",$A103))),IF(N103=N$16,TRUE())),"!C",IF(AND(NOT(ISERROR(FIND("!y",$A103))),IF(N103=N$17,TRUE())),"!Y",IF(AND(NOT(ISERROR(FIND("!n",$A103))),IF(N103=N$18,TRUE())),"!N",IF(AND(NOT(ISERROR(FIND("!d",$A103))),IF(N103=N$19,TRUE())),"!D",IF(AND(NOT(ISERROR(FIND("d-",$A103))),IF(N103&lt;&gt;N102,TRUE())),"!-",IF(OR(AND($A103=$A102,N103=N102),AND($A103=$A101,N103=N101),AND($A103=$A100,N103=N100),AND($A103=$A99,N103=N99),AND($A103=$A98,N103=N98),AND($A103=$A97,N103=N97),AND($A103=$A96,N103=N96),AND($A103=$A95,N103=N95),AND($A103=$A94,N103=N94),AND($A103=$A93,N103=N93),AND($A103=$A92,N103=N92),AND($A103=$A91,N103=N91),AND($A103=$A90,N103=N90)),"!+",""))))))),"")))," ")</f>
        <v/>
      </c>
      <c r="P103" s="96" t="s">
        <v>1207</v>
      </c>
      <c r="Q103" s="47" t="str">
        <f aca="false">IF(OR(Q$6="No",ISERROR(FIND("&amp;",P103)),ISERROR(FIND("_",$A103)))," ",LOWER(MID(P103,FIND("&amp;",P103)+1,1)))</f>
        <v>m</v>
      </c>
      <c r="R103" s="61" t="str">
        <f aca="false">IF(LEN(TRIM($B103)),IF(LEN(TRIM(P103))=0,"!!",IF(ISERROR(AND(FIND("&amp;",P103),FIND("Yes",Q$6),FIND("_",$A103))),IF(Q$6="Yes",IF(ISERROR(IF(AND(LEN(TRIM(Q103))=0,Q$6="Yes",FIND("_",$A103)),"!&amp;")="!&amp;")," ","!&amp;"),IF(ISERROR(IF(AND(FIND("&amp;",P103),Q$6="No",FIND("_",$A103)),"!&amp;")="!&amp;")," ","!&amp;")),IF(LEN(TRIM(Q103)),IF(AND(NOT(ISERROR(FIND("!o",$A103))),IF(Q103=Q$15,TRUE())),"!O",IF(AND(NOT(ISERROR(FIND("!c",$A103))),IF(Q103=Q$16,TRUE())),"!C",IF(AND(NOT(ISERROR(FIND("!y",$A103))),IF(Q103=Q$17,TRUE())),"!Y",IF(AND(NOT(ISERROR(FIND("!n",$A103))),IF(Q103=Q$18,TRUE())),"!N",IF(AND(NOT(ISERROR(FIND("!d",$A103))),IF(Q103=Q$19,TRUE())),"!D",IF(AND(NOT(ISERROR(FIND("d-",$A103))),IF(Q103&lt;&gt;Q102,TRUE())),"!-",IF(OR(AND($A103=$A102,Q103=Q102),AND($A103=$A101,Q103=Q101),AND($A103=$A100,Q103=Q100),AND($A103=$A99,Q103=Q99),AND($A103=$A98,Q103=Q98),AND($A103=$A97,Q103=Q97),AND($A103=$A96,Q103=Q96),AND($A103=$A95,Q103=Q95),AND($A103=$A94,Q103=Q94),AND($A103=$A93,Q103=Q93),AND($A103=$A92,Q103=Q92),AND($A103=$A91,Q103=Q91),AND($A103=$A90,Q103=Q90)),"!+",""))))))),"")))," ")</f>
        <v/>
      </c>
      <c r="S103" s="96" t="s">
        <v>1208</v>
      </c>
      <c r="T103" s="47" t="str">
        <f aca="false">IF(OR(T$6="No",ISERROR(FIND("&amp;",S103)),ISERROR(FIND("_",$A103)))," ",LOWER(MID(S103,FIND("&amp;",S103)+1,1)))</f>
        <v>m</v>
      </c>
      <c r="U103" s="61" t="str">
        <f aca="false">IF(LEN(TRIM($B103)),IF(LEN(TRIM(S103))=0,"!!",IF(ISERROR(AND(FIND("&amp;",S103),FIND("Yes",T$6),FIND("_",$A103))),IF(T$6="Yes",IF(ISERROR(IF(AND(LEN(TRIM(T103))=0,T$6="Yes",FIND("_",$A103)),"!&amp;")="!&amp;")," ","!&amp;"),IF(ISERROR(IF(AND(FIND("&amp;",S103),T$6="No",FIND("_",$A103)),"!&amp;")="!&amp;")," ","!&amp;")),IF(LEN(TRIM(T103)),IF(AND(NOT(ISERROR(FIND("!o",$A103))),IF(T103=T$15,TRUE())),"!O",IF(AND(NOT(ISERROR(FIND("!c",$A103))),IF(T103=T$16,TRUE())),"!C",IF(AND(NOT(ISERROR(FIND("!y",$A103))),IF(T103=T$17,TRUE())),"!Y",IF(AND(NOT(ISERROR(FIND("!n",$A103))),IF(T103=T$18,TRUE())),"!N",IF(AND(NOT(ISERROR(FIND("!d",$A103))),IF(T103=T$19,TRUE())),"!D",IF(AND(NOT(ISERROR(FIND("d-",$A103))),IF(T103&lt;&gt;T102,TRUE())),"!-",IF(OR(AND($A103=$A102,T103=T102),AND($A103=$A101,T103=T101),AND($A103=$A100,T103=T100),AND($A103=$A99,T103=T99),AND($A103=$A98,T103=T98),AND($A103=$A97,T103=T97),AND($A103=$A96,T103=T96),AND($A103=$A95,T103=T95),AND($A103=$A94,T103=T94),AND($A103=$A93,T103=T93),AND($A103=$A92,T103=T92),AND($A103=$A91,T103=T91),AND($A103=$A90,T103=T90)),"!+",""))))))),"")))," ")</f>
        <v/>
      </c>
      <c r="V103" s="96" t="s">
        <v>1209</v>
      </c>
      <c r="W103" s="47" t="str">
        <f aca="false">IF(OR(W$6="No",ISERROR(FIND("&amp;",V103)),ISERROR(FIND("_",$A103)))," ",LOWER(MID(V103,FIND("&amp;",V103)+1,1)))</f>
        <v>p</v>
      </c>
      <c r="X103" s="61" t="str">
        <f aca="false">IF(LEN(TRIM($B103)),IF(LEN(TRIM(V103))=0,"!!",IF(ISERROR(AND(FIND("&amp;",V103),FIND("Yes",W$6),FIND("_",$A103))),IF(W$6="Yes",IF(ISERROR(IF(AND(LEN(TRIM(W103))=0,W$6="Yes",FIND("_",$A103)),"!&amp;")="!&amp;")," ","!&amp;"),IF(ISERROR(IF(AND(FIND("&amp;",V103),W$6="No",FIND("_",$A103)),"!&amp;")="!&amp;")," ","!&amp;")),IF(LEN(TRIM(W103)),IF(AND(NOT(ISERROR(FIND("!o",$A103))),IF(W103=W$15,TRUE())),"!O",IF(AND(NOT(ISERROR(FIND("!c",$A103))),IF(W103=W$16,TRUE())),"!C",IF(AND(NOT(ISERROR(FIND("!y",$A103))),IF(W103=W$17,TRUE())),"!Y",IF(AND(NOT(ISERROR(FIND("!n",$A103))),IF(W103=W$18,TRUE())),"!N",IF(AND(NOT(ISERROR(FIND("!d",$A103))),IF(W103=W$19,TRUE())),"!D",IF(AND(NOT(ISERROR(FIND("d-",$A103))),IF(W103&lt;&gt;W102,TRUE())),"!-",IF(OR(AND($A103=$A102,W103=W102),AND($A103=$A101,W103=W101),AND($A103=$A100,W103=W100),AND($A103=$A99,W103=W99),AND($A103=$A98,W103=W98),AND($A103=$A97,W103=W97),AND($A103=$A96,W103=W96),AND($A103=$A95,W103=W95),AND($A103=$A94,W103=W94),AND($A103=$A93,W103=W93),AND($A103=$A92,W103=W92),AND($A103=$A91,W103=W91),AND($A103=$A90,W103=W90)),"!+",""))))))),"")))," ")</f>
        <v/>
      </c>
      <c r="Y103" s="96" t="s">
        <v>1210</v>
      </c>
      <c r="Z103" s="47" t="str">
        <f aca="false">IF(OR(Z$6="No",ISERROR(FIND("&amp;",Y103)),ISERROR(FIND("_",$A103)))," ",LOWER(MID(Y103,FIND("&amp;",Y103)+1,1)))</f>
        <v>ö</v>
      </c>
      <c r="AA103" s="61" t="str">
        <f aca="false">IF(LEN(TRIM($B103)),IF(LEN(TRIM(Y103))=0,"!!",IF(ISERROR(AND(FIND("&amp;",Y103),FIND("Yes",Z$6),FIND("_",$A103))),IF(Z$6="Yes",IF(ISERROR(IF(AND(LEN(TRIM(Z103))=0,Z$6="Yes",FIND("_",$A103)),"!&amp;")="!&amp;")," ","!&amp;"),IF(ISERROR(IF(AND(FIND("&amp;",Y103),Z$6="No",FIND("_",$A103)),"!&amp;")="!&amp;")," ","!&amp;")),IF(LEN(TRIM(Z103)),IF(AND(NOT(ISERROR(FIND("!o",$A103))),IF(Z103=Z$15,TRUE())),"!O",IF(AND(NOT(ISERROR(FIND("!c",$A103))),IF(Z103=Z$16,TRUE())),"!C",IF(AND(NOT(ISERROR(FIND("!y",$A103))),IF(Z103=Z$17,TRUE())),"!Y",IF(AND(NOT(ISERROR(FIND("!n",$A103))),IF(Z103=Z$18,TRUE())),"!N",IF(AND(NOT(ISERROR(FIND("!d",$A103))),IF(Z103=Z$19,TRUE())),"!D",IF(AND(NOT(ISERROR(FIND("d-",$A103))),IF(Z103&lt;&gt;Z102,TRUE())),"!-",IF(OR(AND($A103=$A102,Z103=Z102),AND($A103=$A101,Z103=Z101),AND($A103=$A100,Z103=Z100),AND($A103=$A99,Z103=Z99),AND($A103=$A98,Z103=Z98),AND($A103=$A97,Z103=Z97),AND($A103=$A96,Z103=Z96),AND($A103=$A95,Z103=Z95),AND($A103=$A94,Z103=Z94),AND($A103=$A93,Z103=Z93),AND($A103=$A92,Z103=Z92),AND($A103=$A91,Z103=Z91),AND($A103=$A90,Z103=Z90)),"!+",""))))))),"")))," ")</f>
        <v/>
      </c>
      <c r="AB103" s="98" t="s">
        <v>1211</v>
      </c>
      <c r="AC103" s="47" t="str">
        <f aca="false">IF(OR(AC$6="No",ISERROR(FIND("&amp;",AB103)),ISERROR(FIND("_",$A103)))," ",LOWER(MID(AB103,FIND("&amp;",AB103)+1,1)))</f>
        <v> </v>
      </c>
      <c r="AD103" s="61" t="str">
        <f aca="false">IF(LEN(TRIM($B103)),IF(LEN(TRIM(AB103))=0,"!!",IF(ISERROR(AND(FIND("&amp;",AB103),FIND("Yes",AC$6),FIND("_",$A103))),IF(AC$6="Yes",IF(ISERROR(IF(AND(LEN(TRIM(AC103))=0,AC$6="Yes",FIND("_",$A103)),"!&amp;")="!&amp;")," ","!&amp;"),IF(ISERROR(IF(AND(FIND("&amp;",AB103),AC$6="No",FIND("_",$A103)),"!&amp;")="!&amp;")," ","!&amp;")),IF(LEN(TRIM(AC103)),IF(AND(NOT(ISERROR(FIND("!o",$A103))),IF(AC103=AC$15,TRUE())),"!O",IF(AND(NOT(ISERROR(FIND("!c",$A103))),IF(AC103=AC$16,TRUE())),"!C",IF(AND(NOT(ISERROR(FIND("!y",$A103))),IF(AC103=AC$17,TRUE())),"!Y",IF(AND(NOT(ISERROR(FIND("!n",$A103))),IF(AC103=AC$18,TRUE())),"!N",IF(AND(NOT(ISERROR(FIND("!d",$A103))),IF(AC103=AC$19,TRUE())),"!D",IF(AND(NOT(ISERROR(FIND("d-",$A103))),IF(AC103&lt;&gt;AC102,TRUE())),"!-",IF(OR(AND($A103=$A102,AC103=AC102),AND($A103=$A101,AC103=AC101),AND($A103=$A100,AC103=AC100),AND($A103=$A99,AC103=AC99),AND($A103=$A98,AC103=AC98),AND($A103=$A97,AC103=AC97),AND($A103=$A96,AC103=AC96),AND($A103=$A95,AC103=AC95),AND($A103=$A94,AC103=AC94),AND($A103=$A93,AC103=AC93),AND($A103=$A92,AC103=AC92),AND($A103=$A91,AC103=AC91),AND($A103=$A90,AC103=AC90)),"!+",""))))))),"")))," ")</f>
        <v> </v>
      </c>
      <c r="AE103" s="99" t="s">
        <v>1212</v>
      </c>
      <c r="AF103" s="47" t="str">
        <f aca="false">IF(OR(AF$6="No",ISERROR(FIND("&amp;",AE103)),ISERROR(FIND("_",$A103)))," ",LOWER(MID(AE103,FIND("&amp;",AE103)+1,1)))</f>
        <v>h</v>
      </c>
      <c r="AG103" s="61" t="str">
        <f aca="false">IF(LEN(TRIM($B103)),IF(LEN(TRIM(AE103))=0,"!!",IF(ISERROR(AND(FIND("&amp;",AE103),FIND("Yes",AF$6),FIND("_",$A103))),IF(AF$6="Yes",IF(ISERROR(IF(AND(LEN(TRIM(AF103))=0,AF$6="Yes",FIND("_",$A103)),"!&amp;")="!&amp;")," ","!&amp;"),IF(ISERROR(IF(AND(FIND("&amp;",AE103),AF$6="No",FIND("_",$A103)),"!&amp;")="!&amp;")," ","!&amp;")),IF(LEN(TRIM(AF103)),IF(AND(NOT(ISERROR(FIND("!o",$A103))),IF(AF103=AF$15,TRUE())),"!O",IF(AND(NOT(ISERROR(FIND("!c",$A103))),IF(AF103=AF$16,TRUE())),"!C",IF(AND(NOT(ISERROR(FIND("!y",$A103))),IF(AF103=AF$17,TRUE())),"!Y",IF(AND(NOT(ISERROR(FIND("!n",$A103))),IF(AF103=AF$18,TRUE())),"!N",IF(AND(NOT(ISERROR(FIND("!d",$A103))),IF(AF103=AF$19,TRUE())),"!D",IF(AND(NOT(ISERROR(FIND("d-",$A103))),IF(AF103&lt;&gt;AF102,TRUE())),"!-",IF(OR(AND($A103=$A102,AF103=AF102),AND($A103=$A101,AF103=AF101),AND($A103=$A100,AF103=AF100),AND($A103=$A99,AF103=AF99),AND($A103=$A98,AF103=AF98),AND($A103=$A97,AF103=AF97),AND($A103=$A96,AF103=AF96),AND($A103=$A95,AF103=AF95),AND($A103=$A94,AF103=AF94),AND($A103=$A93,AF103=AF93),AND($A103=$A92,AF103=AF92),AND($A103=$A91,AF103=AF91),AND($A103=$A90,AF103=AF90)),"!+",""))))))),"")))," ")</f>
        <v/>
      </c>
      <c r="AH103" s="102" t="s">
        <v>1213</v>
      </c>
      <c r="AI103" s="47" t="str">
        <f aca="false">IF(OR(AI$6="No",ISERROR(FIND("&amp;",AH103)),ISERROR(FIND("_",$A103)))," ",LOWER(MID(AH103,FIND("&amp;",AH103)+1,1)))</f>
        <v>h</v>
      </c>
      <c r="AJ103" s="61" t="str">
        <f aca="false">IF(LEN(TRIM($B103)),IF(LEN(TRIM(AH103))=0,"!!",IF(ISERROR(AND(FIND("&amp;",AH103),FIND("Yes",AI$6),FIND("_",$A103))),IF(AI$6="Yes",IF(ISERROR(IF(AND(LEN(TRIM(AI103))=0,AI$6="Yes",FIND("_",$A103)),"!&amp;")="!&amp;")," ","!&amp;"),IF(ISERROR(IF(AND(FIND("&amp;",AH103),AI$6="No",FIND("_",$A103)),"!&amp;")="!&amp;")," ","!&amp;")),IF(LEN(TRIM(AI103)),IF(AND(NOT(ISERROR(FIND("!o",$A103))),IF(AI103=AI$15,TRUE())),"!O",IF(AND(NOT(ISERROR(FIND("!c",$A103))),IF(AI103=AI$16,TRUE())),"!C",IF(AND(NOT(ISERROR(FIND("!y",$A103))),IF(AI103=AI$17,TRUE())),"!Y",IF(AND(NOT(ISERROR(FIND("!n",$A103))),IF(AI103=AI$18,TRUE())),"!N",IF(AND(NOT(ISERROR(FIND("!d",$A103))),IF(AI103=AI$19,TRUE())),"!D",IF(AND(NOT(ISERROR(FIND("d-",$A103))),IF(AI103&lt;&gt;AI102,TRUE())),"!-",IF(OR(AND($A103=$A102,AI103=AI102),AND($A103=$A101,AI103=AI101),AND($A103=$A100,AI103=AI100),AND($A103=$A99,AI103=AI99),AND($A103=$A98,AI103=AI98),AND($A103=$A97,AI103=AI97),AND($A103=$A96,AI103=AI96),AND($A103=$A95,AI103=AI95),AND($A103=$A94,AI103=AI94),AND($A103=$A93,AI103=AI93),AND($A103=$A92,AI103=AI92),AND($A103=$A91,AI103=AI91),AND($A103=$A90,AI103=AI90)),"!+",""))))))),"")))," ")</f>
        <v/>
      </c>
      <c r="AK103" s="100" t="s">
        <v>1214</v>
      </c>
      <c r="AL103" s="47" t="str">
        <f aca="false">IF(OR(AL$6="No",ISERROR(FIND("&amp;",AK103)),ISERROR(FIND("_",$A103)))," ",LOWER(MID(AK103,FIND("&amp;",AK103)+1,1)))</f>
        <v> </v>
      </c>
      <c r="AM103" s="61" t="str">
        <f aca="false">IF(LEN(TRIM($B103)),IF(LEN(TRIM(AK103))=0,"!!",IF(ISERROR(AND(FIND("&amp;",AK103),FIND("Yes",AL$6),FIND("_",$A103))),IF(AL$6="Yes",IF(ISERROR(IF(AND(LEN(TRIM(AL103))=0,AL$6="Yes",FIND("_",$A103)),"!&amp;")="!&amp;")," ","!&amp;"),IF(ISERROR(IF(AND(FIND("&amp;",AK103),AL$6="No",FIND("_",$A103)),"!&amp;")="!&amp;")," ","!&amp;")),IF(LEN(TRIM(AL103)),IF(AND(NOT(ISERROR(FIND("!o",$A103))),IF(AL103=AL$15,TRUE())),"!O",IF(AND(NOT(ISERROR(FIND("!c",$A103))),IF(AL103=AL$16,TRUE())),"!C",IF(AND(NOT(ISERROR(FIND("!y",$A103))),IF(AL103=AL$17,TRUE())),"!Y",IF(AND(NOT(ISERROR(FIND("!n",$A103))),IF(AL103=AL$18,TRUE())),"!N",IF(AND(NOT(ISERROR(FIND("!d",$A103))),IF(AL103=AL$19,TRUE())),"!D",IF(AND(NOT(ISERROR(FIND("d-",$A103))),IF(AL103&lt;&gt;AL102,TRUE())),"!-",IF(OR(AND($A103=$A102,AL103=AL102),AND($A103=$A101,AL103=AL101),AND($A103=$A100,AL103=AL100),AND($A103=$A99,AL103=AL99),AND($A103=$A98,AL103=AL98),AND($A103=$A97,AL103=AL97),AND($A103=$A96,AL103=AL96),AND($A103=$A95,AL103=AL95),AND($A103=$A94,AL103=AL94),AND($A103=$A93,AL103=AL93),AND($A103=$A92,AL103=AL92),AND($A103=$A91,AL103=AL91),AND($A103=$A90,AL103=AL90)),"!+",""))))))),"")))," ")</f>
        <v> </v>
      </c>
      <c r="AN103" s="96" t="s">
        <v>1215</v>
      </c>
      <c r="AO103" s="47" t="str">
        <f aca="false">IF(OR(AO$6="No",ISERROR(FIND("&amp;",AN103)),ISERROR(FIND("_",$A103)))," ",LOWER(MID(AN103,FIND("&amp;",AN103)+1,1)))</f>
        <v>p</v>
      </c>
      <c r="AP103" s="61" t="str">
        <f aca="false">IF(LEN(TRIM($B103)),IF(LEN(TRIM(AN103))=0,"!!",IF(ISERROR(AND(FIND("&amp;",AN103),FIND("Yes",AO$6),FIND("_",$A103))),IF(AO$6="Yes",IF(ISERROR(IF(AND(LEN(TRIM(AO103))=0,AO$6="Yes",FIND("_",$A103)),"!&amp;")="!&amp;")," ","!&amp;"),IF(ISERROR(IF(AND(FIND("&amp;",AN103),AO$6="No",FIND("_",$A103)),"!&amp;")="!&amp;")," ","!&amp;")),IF(LEN(TRIM(AO103)),IF(AND(NOT(ISERROR(FIND("!o",$A103))),IF(AO103=AO$15,TRUE())),"!O",IF(AND(NOT(ISERROR(FIND("!c",$A103))),IF(AO103=AO$16,TRUE())),"!C",IF(AND(NOT(ISERROR(FIND("!y",$A103))),IF(AO103=AO$17,TRUE())),"!Y",IF(AND(NOT(ISERROR(FIND("!n",$A103))),IF(AO103=AO$18,TRUE())),"!N",IF(AND(NOT(ISERROR(FIND("!d",$A103))),IF(AO103=AO$19,TRUE())),"!D",IF(AND(NOT(ISERROR(FIND("d-",$A103))),IF(AO103&lt;&gt;AO102,TRUE())),"!-",IF(OR(AND($A103=$A102,AO103=AO102),AND($A103=$A101,AO103=AO101),AND($A103=$A100,AO103=AO100),AND($A103=$A99,AO103=AO99),AND($A103=$A98,AO103=AO98),AND($A103=$A97,AO103=AO97),AND($A103=$A96,AO103=AO96),AND($A103=$A95,AO103=AO95),AND($A103=$A94,AO103=AO94),AND($A103=$A93,AO103=AO93),AND($A103=$A92,AO103=AO92),AND($A103=$A91,AO103=AO91),AND($A103=$A90,AO103=AO90)),"!+",""))))))),"")))," ")</f>
        <v/>
      </c>
      <c r="AQ103" s="96" t="s">
        <v>1216</v>
      </c>
      <c r="AR103" s="47" t="str">
        <f aca="false">IF(OR(AR$6="No",ISERROR(FIND("&amp;",AQ103)),ISERROR(FIND("_",$A103)))," ",LOWER(MID(AQ103,FIND("&amp;",AQ103)+1,1)))</f>
        <v>m</v>
      </c>
      <c r="AS103" s="61" t="str">
        <f aca="false">IF(LEN(TRIM($B103)),IF(LEN(TRIM(AQ103))=0,"!!",IF(ISERROR(AND(FIND("&amp;",AQ103),FIND("Yes",AR$6),FIND("_",$A103))),IF(AR$6="Yes",IF(ISERROR(IF(AND(LEN(TRIM(AR103))=0,AR$6="Yes",FIND("_",$A103)),"!&amp;")="!&amp;")," ","!&amp;"),IF(ISERROR(IF(AND(FIND("&amp;",AQ103),AR$6="No",FIND("_",$A103)),"!&amp;")="!&amp;")," ","!&amp;")),IF(LEN(TRIM(AR103)),IF(AND(NOT(ISERROR(FIND("!o",$A103))),IF(AR103=AR$15,TRUE())),"!O",IF(AND(NOT(ISERROR(FIND("!c",$A103))),IF(AR103=AR$16,TRUE())),"!C",IF(AND(NOT(ISERROR(FIND("!y",$A103))),IF(AR103=AR$17,TRUE())),"!Y",IF(AND(NOT(ISERROR(FIND("!n",$A103))),IF(AR103=AR$18,TRUE())),"!N",IF(AND(NOT(ISERROR(FIND("!d",$A103))),IF(AR103=AR$19,TRUE())),"!D",IF(AND(NOT(ISERROR(FIND("d-",$A103))),IF(AR103&lt;&gt;AR102,TRUE())),"!-",IF(OR(AND($A103=$A102,AR103=AR102),AND($A103=$A101,AR103=AR101),AND($A103=$A100,AR103=AR100),AND($A103=$A99,AR103=AR99),AND($A103=$A98,AR103=AR98),AND($A103=$A97,AR103=AR97),AND($A103=$A96,AR103=AR96),AND($A103=$A95,AR103=AR95),AND($A103=$A94,AR103=AR94),AND($A103=$A93,AR103=AR93),AND($A103=$A92,AR103=AR92),AND($A103=$A91,AR103=AR91),AND($A103=$A90,AR103=AR90)),"!+",""))))))),"")))," ")</f>
        <v/>
      </c>
      <c r="AT103" s="101" t="s">
        <v>1217</v>
      </c>
      <c r="AU103" s="47" t="str">
        <f aca="false">IF(OR(AU$6="No",ISERROR(FIND("&amp;",AT103)),ISERROR(FIND("_",$A103)))," ",LOWER(MID(AT103,FIND("&amp;",AT103)+1,1)))</f>
        <v>м</v>
      </c>
      <c r="AV103" s="61" t="str">
        <f aca="false">IF(LEN(TRIM($B103)),IF(LEN(TRIM(AT103))=0,"!!",IF(ISERROR(AND(FIND("&amp;",AT103),FIND("Yes",AU$6),FIND("_",$A103))),IF(AU$6="Yes",IF(ISERROR(IF(AND(LEN(TRIM(AU103))=0,AU$6="Yes",FIND("_",$A103)),"!&amp;")="!&amp;")," ","!&amp;"),IF(ISERROR(IF(AND(FIND("&amp;",AT103),AU$6="No",FIND("_",$A103)),"!&amp;")="!&amp;")," ","!&amp;")),IF(LEN(TRIM(AU103)),IF(AND(NOT(ISERROR(FIND("!o",$A103))),IF(AU103=AU$15,TRUE())),"!O",IF(AND(NOT(ISERROR(FIND("!c",$A103))),IF(AU103=AU$16,TRUE())),"!C",IF(AND(NOT(ISERROR(FIND("!y",$A103))),IF(AU103=AU$17,TRUE())),"!Y",IF(AND(NOT(ISERROR(FIND("!n",$A103))),IF(AU103=AU$18,TRUE())),"!N",IF(AND(NOT(ISERROR(FIND("!d",$A103))),IF(AU103=AU$19,TRUE())),"!D",IF(AND(NOT(ISERROR(FIND("d-",$A103))),IF(AU103&lt;&gt;AU102,TRUE())),"!-",IF(OR(AND($A103=$A102,AU103=AU102),AND($A103=$A101,AU103=AU101),AND($A103=$A100,AU103=AU100),AND($A103=$A99,AU103=AU99),AND($A103=$A98,AU103=AU98),AND($A103=$A97,AU103=AU97),AND($A103=$A96,AU103=AU96),AND($A103=$A95,AU103=AU95),AND($A103=$A94,AU103=AU94),AND($A103=$A93,AU103=AU93),AND($A103=$A92,AU103=AU92),AND($A103=$A91,AU103=AU91),AND($A103=$A90,AU103=AU90)),"!+",""))))))),"")))," ")</f>
        <v/>
      </c>
      <c r="AW103" s="96" t="s">
        <v>1218</v>
      </c>
      <c r="AX103" s="47" t="str">
        <f aca="false">IF(OR(AX$6="No",ISERROR(FIND("&amp;",AW103)),ISERROR(FIND("_",$A103)))," ",LOWER(MID(AW103,FIND("&amp;",AW103)+1,1)))</f>
        <v>g</v>
      </c>
      <c r="AY103" s="61" t="str">
        <f aca="false">IF(LEN(TRIM($B103)),IF(LEN(TRIM(AW103))=0,"!!",IF(ISERROR(AND(FIND("&amp;",AW103),FIND("Yes",AX$6),FIND("_",$A103))),IF(AX$6="Yes",IF(ISERROR(IF(AND(LEN(TRIM(AX103))=0,AX$6="Yes",FIND("_",$A103)),"!&amp;")="!&amp;")," ","!&amp;"),IF(ISERROR(IF(AND(FIND("&amp;",AW103),AX$6="No",FIND("_",$A103)),"!&amp;")="!&amp;")," ","!&amp;")),IF(LEN(TRIM(AX103)),IF(AND(NOT(ISERROR(FIND("!o",$A103))),IF(AX103=AX$15,TRUE())),"!O",IF(AND(NOT(ISERROR(FIND("!c",$A103))),IF(AX103=AX$16,TRUE())),"!C",IF(AND(NOT(ISERROR(FIND("!y",$A103))),IF(AX103=AX$17,TRUE())),"!Y",IF(AND(NOT(ISERROR(FIND("!n",$A103))),IF(AX103=AX$18,TRUE())),"!N",IF(AND(NOT(ISERROR(FIND("!d",$A103))),IF(AX103=AX$19,TRUE())),"!D",IF(AND(NOT(ISERROR(FIND("d-",$A103))),IF(AX103&lt;&gt;AX102,TRUE())),"!-",IF(OR(AND($A103=$A102,AX103=AX102),AND($A103=$A101,AX103=AX101),AND($A103=$A100,AX103=AX100),AND($A103=$A99,AX103=AX99),AND($A103=$A98,AX103=AX98),AND($A103=$A97,AX103=AX97),AND($A103=$A96,AX103=AX96),AND($A103=$A95,AX103=AX95),AND($A103=$A94,AX103=AX94),AND($A103=$A93,AX103=AX93),AND($A103=$A92,AX103=AX92),AND($A103=$A91,AX103=AX91),AND($A103=$A90,AX103=AX90)),"!+",""))))))),"")))," ")</f>
        <v/>
      </c>
      <c r="AZ103" s="96" t="str">
        <f aca="false">SUBSTITUTE($D103,"&amp;","")</f>
        <v>On mouse hover</v>
      </c>
      <c r="BA103" s="47" t="str">
        <f aca="false">IF(OR(BA$6="No",ISERROR(FIND("&amp;",AZ103)),ISERROR(FIND("_",$A103)))," ",LOWER(MID(AZ103,FIND("&amp;",AZ103)+1,1)))</f>
        <v> </v>
      </c>
      <c r="BB103" s="61" t="str">
        <f aca="false">IF(LEN(TRIM($B103)),IF(LEN(TRIM(AZ103))=0,"!!",IF(ISERROR(AND(FIND("&amp;",AZ103),FIND("Yes",BA$6),FIND("_",$A103))),IF(BA$6="Yes",IF(ISERROR(IF(AND(LEN(TRIM(BA103))=0,BA$6="Yes",FIND("_",$A103)),"!&amp;")="!&amp;")," ","!&amp;"),IF(ISERROR(IF(AND(FIND("&amp;",AZ103),BA$6="No",FIND("_",$A103)),"!&amp;")="!&amp;")," ","!&amp;")),IF(LEN(TRIM(BA103)),IF(AND(NOT(ISERROR(FIND("!o",$A103))),IF(BA103=BA$15,TRUE())),"!O",IF(AND(NOT(ISERROR(FIND("!c",$A103))),IF(BA103=BA$16,TRUE())),"!C",IF(AND(NOT(ISERROR(FIND("!y",$A103))),IF(BA103=BA$17,TRUE())),"!Y",IF(AND(NOT(ISERROR(FIND("!n",$A103))),IF(BA103=BA$18,TRUE())),"!N",IF(AND(NOT(ISERROR(FIND("!d",$A103))),IF(BA103=BA$19,TRUE())),"!D",IF(AND(NOT(ISERROR(FIND("d-",$A103))),IF(BA103&lt;&gt;BA102,TRUE())),"!-",IF(OR(AND($A103=$A102,BA103=BA102),AND($A103=$A101,BA103=BA101),AND($A103=$A100,BA103=BA100),AND($A103=$A99,BA103=BA99),AND($A103=$A98,BA103=BA98),AND($A103=$A97,BA103=BA97),AND($A103=$A96,BA103=BA96),AND($A103=$A95,BA103=BA95),AND($A103=$A94,BA103=BA94),AND($A103=$A93,BA103=BA93),AND($A103=$A92,BA103=BA92),AND($A103=$A91,BA103=BA91),AND($A103=$A90,BA103=BA90)),"!+",""))))))),"")))," ")</f>
        <v>!&amp;</v>
      </c>
    </row>
    <row collapsed="false" customFormat="false" customHeight="true" hidden="false" ht="12.75" outlineLevel="0" r="104">
      <c r="A104" s="47" t="s">
        <v>1191</v>
      </c>
      <c r="B104" s="41" t="s">
        <v>133</v>
      </c>
      <c r="C104" s="50" t="s">
        <v>1219</v>
      </c>
      <c r="D104" s="96" t="s">
        <v>1220</v>
      </c>
      <c r="E104" s="47" t="str">
        <f aca="false">IF(OR(E$6="No",ISERROR(FIND("&amp;",D104)),ISERROR(FIND("_",$A104)))," ",LOWER(MID(D104,FIND("&amp;",D104)+1,1)))</f>
        <v>r</v>
      </c>
      <c r="F104" s="61" t="str">
        <f aca="false">IF(LEN(TRIM($B104)),IF(LEN(TRIM(D104))=0,"!!",IF(ISERROR(AND(FIND("&amp;",D104),FIND("Yes",E$6),FIND("_",$A104))),IF(E$6="Yes",IF(ISERROR(IF(AND(LEN(TRIM(E104))=0,E$6="Yes",FIND("_",$A104)),"!&amp;")="!&amp;")," ","!&amp;"),IF(ISERROR(IF(AND(FIND("&amp;",D104),E$6="No",FIND("_",$A104)),"!&amp;")="!&amp;")," ","!&amp;")),IF(LEN(TRIM(E104)),IF(AND(NOT(ISERROR(FIND("!o",$A104))),IF(E104=E$15,TRUE())),"!O",IF(AND(NOT(ISERROR(FIND("!c",$A104))),IF(E104=E$16,TRUE())),"!C",IF(AND(NOT(ISERROR(FIND("!y",$A104))),IF(E104=E$17,TRUE())),"!Y",IF(AND(NOT(ISERROR(FIND("!n",$A104))),IF(E104=E$18,TRUE())),"!N",IF(AND(NOT(ISERROR(FIND("!d",$A104))),IF(E104=E$19,TRUE())),"!D",IF(AND(NOT(ISERROR(FIND("d-",$A104))),IF(E104&lt;&gt;E103,TRUE())),"!-",IF(OR(AND($A104=$A103,E104=E103),AND($A104=$A102,E104=E102),AND($A104=$A101,E104=E101),AND($A104=$A100,E104=E100),AND($A104=$A99,E104=E99),AND($A104=$A98,E104=E98),AND($A104=$A97,E104=E97),AND($A104=$A96,E104=E96),AND($A104=$A95,E104=E95),AND($A104=$A94,E104=E94),AND($A104=$A93,E104=E93),AND($A104=$A92,E104=E92),AND($A104=$A91,E104=E91)),"!+",""))))))),"")))," ")</f>
        <v/>
      </c>
      <c r="G104" s="96" t="s">
        <v>1221</v>
      </c>
      <c r="H104" s="47" t="str">
        <f aca="false">IF(OR(H$6="No",ISERROR(FIND("&amp;",G104)),ISERROR(FIND("_",$A104)))," ",LOWER(MID(G104,FIND("&amp;",G104)+1,1)))</f>
        <v>r</v>
      </c>
      <c r="I104" s="61" t="str">
        <f aca="false">IF(LEN(TRIM($B104)),IF(LEN(TRIM(G104))=0,"!!",IF(ISERROR(AND(FIND("&amp;",G104),FIND("Yes",H$6),FIND("_",$A104))),IF(H$6="Yes",IF(ISERROR(IF(AND(LEN(TRIM(H104))=0,H$6="Yes",FIND("_",$A104)),"!&amp;")="!&amp;")," ","!&amp;"),IF(ISERROR(IF(AND(FIND("&amp;",G104),H$6="No",FIND("_",$A104)),"!&amp;")="!&amp;")," ","!&amp;")),IF(LEN(TRIM(H104)),IF(AND(NOT(ISERROR(FIND("!o",$A104))),IF(H104=H$15,TRUE())),"!O",IF(AND(NOT(ISERROR(FIND("!c",$A104))),IF(H104=H$16,TRUE())),"!C",IF(AND(NOT(ISERROR(FIND("!y",$A104))),IF(H104=H$17,TRUE())),"!Y",IF(AND(NOT(ISERROR(FIND("!n",$A104))),IF(H104=H$18,TRUE())),"!N",IF(AND(NOT(ISERROR(FIND("!d",$A104))),IF(H104=H$19,TRUE())),"!D",IF(AND(NOT(ISERROR(FIND("d-",$A104))),IF(H104&lt;&gt;H103,TRUE())),"!-",IF(OR(AND($A104=$A103,H104=H103),AND($A104=$A102,H104=H102),AND($A104=$A101,H104=H101),AND($A104=$A100,H104=H100),AND($A104=$A99,H104=H99),AND($A104=$A98,H104=H98),AND($A104=$A97,H104=H97),AND($A104=$A96,H104=H96),AND($A104=$A95,H104=H95),AND($A104=$A94,H104=H94),AND($A104=$A93,H104=H93),AND($A104=$A92,H104=H92),AND($A104=$A91,H104=H91)),"!+",""))))))),"")))," ")</f>
        <v/>
      </c>
      <c r="J104" s="97" t="s">
        <v>1220</v>
      </c>
      <c r="K104" s="47" t="str">
        <f aca="false">IF(OR(K$6="No",ISERROR(FIND("&amp;",J104)),ISERROR(FIND("_",$A104)))," ",LOWER(MID(J104,FIND("&amp;",J104)+1,1)))</f>
        <v>r</v>
      </c>
      <c r="L104" s="61" t="str">
        <f aca="false">IF(LEN(TRIM($B104)),IF(LEN(TRIM(J104))=0,"!!",IF(ISERROR(AND(FIND("&amp;",J104),FIND("Yes",K$6),FIND("_",$A104))),IF(K$6="Yes",IF(ISERROR(IF(AND(LEN(TRIM(K104))=0,K$6="Yes",FIND("_",$A104)),"!&amp;")="!&amp;")," ","!&amp;"),IF(ISERROR(IF(AND(FIND("&amp;",J104),K$6="No",FIND("_",$A104)),"!&amp;")="!&amp;")," ","!&amp;")),IF(LEN(TRIM(K104)),IF(AND(NOT(ISERROR(FIND("!o",$A104))),IF(K104=K$15,TRUE())),"!O",IF(AND(NOT(ISERROR(FIND("!c",$A104))),IF(K104=K$16,TRUE())),"!C",IF(AND(NOT(ISERROR(FIND("!y",$A104))),IF(K104=K$17,TRUE())),"!Y",IF(AND(NOT(ISERROR(FIND("!n",$A104))),IF(K104=K$18,TRUE())),"!N",IF(AND(NOT(ISERROR(FIND("!d",$A104))),IF(K104=K$19,TRUE())),"!D",IF(AND(NOT(ISERROR(FIND("d-",$A104))),IF(K104&lt;&gt;K103,TRUE())),"!-",IF(OR(AND($A104=$A103,K104=K103),AND($A104=$A102,K104=K102),AND($A104=$A101,K104=K101),AND($A104=$A100,K104=K100),AND($A104=$A99,K104=K99),AND($A104=$A98,K104=K98),AND($A104=$A97,K104=K97),AND($A104=$A96,K104=K96),AND($A104=$A95,K104=K95),AND($A104=$A94,K104=K94),AND($A104=$A93,K104=K93),AND($A104=$A92,K104=K92),AND($A104=$A91,K104=K91)),"!+",""))))))),"")))," ")</f>
        <v/>
      </c>
      <c r="M104" s="96" t="s">
        <v>1220</v>
      </c>
      <c r="N104" s="47" t="str">
        <f aca="false">IF(OR(N$6="No",ISERROR(FIND("&amp;",M104)),ISERROR(FIND("_",$A104)))," ",LOWER(MID(M104,FIND("&amp;",M104)+1,1)))</f>
        <v>r</v>
      </c>
      <c r="O104" s="61" t="str">
        <f aca="false">IF(LEN(TRIM($B104)),IF(LEN(TRIM(M104))=0,"!!",IF(ISERROR(AND(FIND("&amp;",M104),FIND("Yes",N$6),FIND("_",$A104))),IF(N$6="Yes",IF(ISERROR(IF(AND(LEN(TRIM(N104))=0,N$6="Yes",FIND("_",$A104)),"!&amp;")="!&amp;")," ","!&amp;"),IF(ISERROR(IF(AND(FIND("&amp;",M104),N$6="No",FIND("_",$A104)),"!&amp;")="!&amp;")," ","!&amp;")),IF(LEN(TRIM(N104)),IF(AND(NOT(ISERROR(FIND("!o",$A104))),IF(N104=N$15,TRUE())),"!O",IF(AND(NOT(ISERROR(FIND("!c",$A104))),IF(N104=N$16,TRUE())),"!C",IF(AND(NOT(ISERROR(FIND("!y",$A104))),IF(N104=N$17,TRUE())),"!Y",IF(AND(NOT(ISERROR(FIND("!n",$A104))),IF(N104=N$18,TRUE())),"!N",IF(AND(NOT(ISERROR(FIND("!d",$A104))),IF(N104=N$19,TRUE())),"!D",IF(AND(NOT(ISERROR(FIND("d-",$A104))),IF(N104&lt;&gt;N103,TRUE())),"!-",IF(OR(AND($A104=$A103,N104=N103),AND($A104=$A102,N104=N102),AND($A104=$A101,N104=N101),AND($A104=$A100,N104=N100),AND($A104=$A99,N104=N99),AND($A104=$A98,N104=N98),AND($A104=$A97,N104=N97),AND($A104=$A96,N104=N96),AND($A104=$A95,N104=N95),AND($A104=$A94,N104=N94),AND($A104=$A93,N104=N93),AND($A104=$A92,N104=N92),AND($A104=$A91,N104=N91)),"!+",""))))))),"")))," ")</f>
        <v/>
      </c>
      <c r="P104" s="96" t="s">
        <v>1222</v>
      </c>
      <c r="Q104" s="47" t="str">
        <f aca="false">IF(OR(Q$6="No",ISERROR(FIND("&amp;",P104)),ISERROR(FIND("_",$A104)))," ",LOWER(MID(P104,FIND("&amp;",P104)+1,1)))</f>
        <v>r</v>
      </c>
      <c r="R104" s="61" t="str">
        <f aca="false">IF(LEN(TRIM($B104)),IF(LEN(TRIM(P104))=0,"!!",IF(ISERROR(AND(FIND("&amp;",P104),FIND("Yes",Q$6),FIND("_",$A104))),IF(Q$6="Yes",IF(ISERROR(IF(AND(LEN(TRIM(Q104))=0,Q$6="Yes",FIND("_",$A104)),"!&amp;")="!&amp;")," ","!&amp;"),IF(ISERROR(IF(AND(FIND("&amp;",P104),Q$6="No",FIND("_",$A104)),"!&amp;")="!&amp;")," ","!&amp;")),IF(LEN(TRIM(Q104)),IF(AND(NOT(ISERROR(FIND("!o",$A104))),IF(Q104=Q$15,TRUE())),"!O",IF(AND(NOT(ISERROR(FIND("!c",$A104))),IF(Q104=Q$16,TRUE())),"!C",IF(AND(NOT(ISERROR(FIND("!y",$A104))),IF(Q104=Q$17,TRUE())),"!Y",IF(AND(NOT(ISERROR(FIND("!n",$A104))),IF(Q104=Q$18,TRUE())),"!N",IF(AND(NOT(ISERROR(FIND("!d",$A104))),IF(Q104=Q$19,TRUE())),"!D",IF(AND(NOT(ISERROR(FIND("d-",$A104))),IF(Q104&lt;&gt;Q103,TRUE())),"!-",IF(OR(AND($A104=$A103,Q104=Q103),AND($A104=$A102,Q104=Q102),AND($A104=$A101,Q104=Q101),AND($A104=$A100,Q104=Q100),AND($A104=$A99,Q104=Q99),AND($A104=$A98,Q104=Q98),AND($A104=$A97,Q104=Q97),AND($A104=$A96,Q104=Q96),AND($A104=$A95,Q104=Q95),AND($A104=$A94,Q104=Q94),AND($A104=$A93,Q104=Q93),AND($A104=$A92,Q104=Q92),AND($A104=$A91,Q104=Q91)),"!+",""))))))),"")))," ")</f>
        <v/>
      </c>
      <c r="S104" s="96" t="s">
        <v>1223</v>
      </c>
      <c r="T104" s="47" t="str">
        <f aca="false">IF(OR(T$6="No",ISERROR(FIND("&amp;",S104)),ISERROR(FIND("_",$A104)))," ",LOWER(MID(S104,FIND("&amp;",S104)+1,1)))</f>
        <v>p</v>
      </c>
      <c r="U104" s="61" t="str">
        <f aca="false">IF(LEN(TRIM($B104)),IF(LEN(TRIM(S104))=0,"!!",IF(ISERROR(AND(FIND("&amp;",S104),FIND("Yes",T$6),FIND("_",$A104))),IF(T$6="Yes",IF(ISERROR(IF(AND(LEN(TRIM(T104))=0,T$6="Yes",FIND("_",$A104)),"!&amp;")="!&amp;")," ","!&amp;"),IF(ISERROR(IF(AND(FIND("&amp;",S104),T$6="No",FIND("_",$A104)),"!&amp;")="!&amp;")," ","!&amp;")),IF(LEN(TRIM(T104)),IF(AND(NOT(ISERROR(FIND("!o",$A104))),IF(T104=T$15,TRUE())),"!O",IF(AND(NOT(ISERROR(FIND("!c",$A104))),IF(T104=T$16,TRUE())),"!C",IF(AND(NOT(ISERROR(FIND("!y",$A104))),IF(T104=T$17,TRUE())),"!Y",IF(AND(NOT(ISERROR(FIND("!n",$A104))),IF(T104=T$18,TRUE())),"!N",IF(AND(NOT(ISERROR(FIND("!d",$A104))),IF(T104=T$19,TRUE())),"!D",IF(AND(NOT(ISERROR(FIND("d-",$A104))),IF(T104&lt;&gt;T103,TRUE())),"!-",IF(OR(AND($A104=$A103,T104=T103),AND($A104=$A102,T104=T102),AND($A104=$A101,T104=T101),AND($A104=$A100,T104=T100),AND($A104=$A99,T104=T99),AND($A104=$A98,T104=T98),AND($A104=$A97,T104=T97),AND($A104=$A96,T104=T96),AND($A104=$A95,T104=T95),AND($A104=$A94,T104=T94),AND($A104=$A93,T104=T93),AND($A104=$A92,T104=T92),AND($A104=$A91,T104=T91)),"!+",""))))))),"")))," ")</f>
        <v/>
      </c>
      <c r="V104" s="96" t="s">
        <v>1224</v>
      </c>
      <c r="W104" s="47" t="str">
        <f aca="false">IF(OR(W$6="No",ISERROR(FIND("&amp;",V104)),ISERROR(FIND("_",$A104)))," ",LOWER(MID(V104,FIND("&amp;",V104)+1,1)))</f>
        <v>t</v>
      </c>
      <c r="X104" s="61" t="str">
        <f aca="false">IF(LEN(TRIM($B104)),IF(LEN(TRIM(V104))=0,"!!",IF(ISERROR(AND(FIND("&amp;",V104),FIND("Yes",W$6),FIND("_",$A104))),IF(W$6="Yes",IF(ISERROR(IF(AND(LEN(TRIM(W104))=0,W$6="Yes",FIND("_",$A104)),"!&amp;")="!&amp;")," ","!&amp;"),IF(ISERROR(IF(AND(FIND("&amp;",V104),W$6="No",FIND("_",$A104)),"!&amp;")="!&amp;")," ","!&amp;")),IF(LEN(TRIM(W104)),IF(AND(NOT(ISERROR(FIND("!o",$A104))),IF(W104=W$15,TRUE())),"!O",IF(AND(NOT(ISERROR(FIND("!c",$A104))),IF(W104=W$16,TRUE())),"!C",IF(AND(NOT(ISERROR(FIND("!y",$A104))),IF(W104=W$17,TRUE())),"!Y",IF(AND(NOT(ISERROR(FIND("!n",$A104))),IF(W104=W$18,TRUE())),"!N",IF(AND(NOT(ISERROR(FIND("!d",$A104))),IF(W104=W$19,TRUE())),"!D",IF(AND(NOT(ISERROR(FIND("d-",$A104))),IF(W104&lt;&gt;W103,TRUE())),"!-",IF(OR(AND($A104=$A103,W104=W103),AND($A104=$A102,W104=W102),AND($A104=$A101,W104=W101),AND($A104=$A100,W104=W100),AND($A104=$A99,W104=W99),AND($A104=$A98,W104=W98),AND($A104=$A97,W104=W97),AND($A104=$A96,W104=W96),AND($A104=$A95,W104=W95),AND($A104=$A94,W104=W94),AND($A104=$A93,W104=W93),AND($A104=$A92,W104=W92),AND($A104=$A91,W104=W91)),"!+",""))))))),"")))," ")</f>
        <v/>
      </c>
      <c r="Y104" s="96" t="s">
        <v>1225</v>
      </c>
      <c r="Z104" s="47" t="str">
        <f aca="false">IF(OR(Z$6="No",ISERROR(FIND("&amp;",Y104)),ISERROR(FIND("_",$A104)))," ",LOWER(MID(Y104,FIND("&amp;",Y104)+1,1)))</f>
        <v>s</v>
      </c>
      <c r="AA104" s="61" t="str">
        <f aca="false">IF(LEN(TRIM($B104)),IF(LEN(TRIM(Y104))=0,"!!",IF(ISERROR(AND(FIND("&amp;",Y104),FIND("Yes",Z$6),FIND("_",$A104))),IF(Z$6="Yes",IF(ISERROR(IF(AND(LEN(TRIM(Z104))=0,Z$6="Yes",FIND("_",$A104)),"!&amp;")="!&amp;")," ","!&amp;"),IF(ISERROR(IF(AND(FIND("&amp;",Y104),Z$6="No",FIND("_",$A104)),"!&amp;")="!&amp;")," ","!&amp;")),IF(LEN(TRIM(Z104)),IF(AND(NOT(ISERROR(FIND("!o",$A104))),IF(Z104=Z$15,TRUE())),"!O",IF(AND(NOT(ISERROR(FIND("!c",$A104))),IF(Z104=Z$16,TRUE())),"!C",IF(AND(NOT(ISERROR(FIND("!y",$A104))),IF(Z104=Z$17,TRUE())),"!Y",IF(AND(NOT(ISERROR(FIND("!n",$A104))),IF(Z104=Z$18,TRUE())),"!N",IF(AND(NOT(ISERROR(FIND("!d",$A104))),IF(Z104=Z$19,TRUE())),"!D",IF(AND(NOT(ISERROR(FIND("d-",$A104))),IF(Z104&lt;&gt;Z103,TRUE())),"!-",IF(OR(AND($A104=$A103,Z104=Z103),AND($A104=$A102,Z104=Z102),AND($A104=$A101,Z104=Z101),AND($A104=$A100,Z104=Z100),AND($A104=$A99,Z104=Z99),AND($A104=$A98,Z104=Z98),AND($A104=$A97,Z104=Z97),AND($A104=$A96,Z104=Z96),AND($A104=$A95,Z104=Z95),AND($A104=$A94,Z104=Z94),AND($A104=$A93,Z104=Z93),AND($A104=$A92,Z104=Z92),AND($A104=$A91,Z104=Z91)),"!+",""))))))),"")))," ")</f>
        <v/>
      </c>
      <c r="AB104" s="98" t="s">
        <v>1226</v>
      </c>
      <c r="AC104" s="47" t="str">
        <f aca="false">IF(OR(AC$6="No",ISERROR(FIND("&amp;",AB104)),ISERROR(FIND("_",$A104)))," ",LOWER(MID(AB104,FIND("&amp;",AB104)+1,1)))</f>
        <v> </v>
      </c>
      <c r="AD104" s="61" t="str">
        <f aca="false">IF(LEN(TRIM($B104)),IF(LEN(TRIM(AB104))=0,"!!",IF(ISERROR(AND(FIND("&amp;",AB104),FIND("Yes",AC$6),FIND("_",$A104))),IF(AC$6="Yes",IF(ISERROR(IF(AND(LEN(TRIM(AC104))=0,AC$6="Yes",FIND("_",$A104)),"!&amp;")="!&amp;")," ","!&amp;"),IF(ISERROR(IF(AND(FIND("&amp;",AB104),AC$6="No",FIND("_",$A104)),"!&amp;")="!&amp;")," ","!&amp;")),IF(LEN(TRIM(AC104)),IF(AND(NOT(ISERROR(FIND("!o",$A104))),IF(AC104=AC$15,TRUE())),"!O",IF(AND(NOT(ISERROR(FIND("!c",$A104))),IF(AC104=AC$16,TRUE())),"!C",IF(AND(NOT(ISERROR(FIND("!y",$A104))),IF(AC104=AC$17,TRUE())),"!Y",IF(AND(NOT(ISERROR(FIND("!n",$A104))),IF(AC104=AC$18,TRUE())),"!N",IF(AND(NOT(ISERROR(FIND("!d",$A104))),IF(AC104=AC$19,TRUE())),"!D",IF(AND(NOT(ISERROR(FIND("d-",$A104))),IF(AC104&lt;&gt;AC103,TRUE())),"!-",IF(OR(AND($A104=$A103,AC104=AC103),AND($A104=$A102,AC104=AC102),AND($A104=$A101,AC104=AC101),AND($A104=$A100,AC104=AC100),AND($A104=$A99,AC104=AC99),AND($A104=$A98,AC104=AC98),AND($A104=$A97,AC104=AC97),AND($A104=$A96,AC104=AC96),AND($A104=$A95,AC104=AC95),AND($A104=$A94,AC104=AC94),AND($A104=$A93,AC104=AC93),AND($A104=$A92,AC104=AC92),AND($A104=$A91,AC104=AC91)),"!+",""))))))),"")))," ")</f>
        <v> </v>
      </c>
      <c r="AE104" s="99" t="s">
        <v>1227</v>
      </c>
      <c r="AF104" s="47" t="str">
        <f aca="false">IF(OR(AF$6="No",ISERROR(FIND("&amp;",AE104)),ISERROR(FIND("_",$A104)))," ",LOWER(MID(AE104,FIND("&amp;",AE104)+1,1)))</f>
        <v>r</v>
      </c>
      <c r="AG104" s="61" t="str">
        <f aca="false">IF(LEN(TRIM($B104)),IF(LEN(TRIM(AE104))=0,"!!",IF(ISERROR(AND(FIND("&amp;",AE104),FIND("Yes",AF$6),FIND("_",$A104))),IF(AF$6="Yes",IF(ISERROR(IF(AND(LEN(TRIM(AF104))=0,AF$6="Yes",FIND("_",$A104)),"!&amp;")="!&amp;")," ","!&amp;"),IF(ISERROR(IF(AND(FIND("&amp;",AE104),AF$6="No",FIND("_",$A104)),"!&amp;")="!&amp;")," ","!&amp;")),IF(LEN(TRIM(AF104)),IF(AND(NOT(ISERROR(FIND("!o",$A104))),IF(AF104=AF$15,TRUE())),"!O",IF(AND(NOT(ISERROR(FIND("!c",$A104))),IF(AF104=AF$16,TRUE())),"!C",IF(AND(NOT(ISERROR(FIND("!y",$A104))),IF(AF104=AF$17,TRUE())),"!Y",IF(AND(NOT(ISERROR(FIND("!n",$A104))),IF(AF104=AF$18,TRUE())),"!N",IF(AND(NOT(ISERROR(FIND("!d",$A104))),IF(AF104=AF$19,TRUE())),"!D",IF(AND(NOT(ISERROR(FIND("d-",$A104))),IF(AF104&lt;&gt;AF103,TRUE())),"!-",IF(OR(AND($A104=$A103,AF104=AF103),AND($A104=$A102,AF104=AF102),AND($A104=$A101,AF104=AF101),AND($A104=$A100,AF104=AF100),AND($A104=$A99,AF104=AF99),AND($A104=$A98,AF104=AF98),AND($A104=$A97,AF104=AF97),AND($A104=$A96,AF104=AF96),AND($A104=$A95,AF104=AF95),AND($A104=$A94,AF104=AF94),AND($A104=$A93,AF104=AF93),AND($A104=$A92,AF104=AF92),AND($A104=$A91,AF104=AF91)),"!+",""))))))),"")))," ")</f>
        <v/>
      </c>
      <c r="AH104" s="102" t="s">
        <v>1228</v>
      </c>
      <c r="AI104" s="47" t="str">
        <f aca="false">IF(OR(AI$6="No",ISERROR(FIND("&amp;",AH104)),ISERROR(FIND("_",$A104)))," ",LOWER(MID(AH104,FIND("&amp;",AH104)+1,1)))</f>
        <v>r</v>
      </c>
      <c r="AJ104" s="61" t="str">
        <f aca="false">IF(LEN(TRIM($B104)),IF(LEN(TRIM(AH104))=0,"!!",IF(ISERROR(AND(FIND("&amp;",AH104),FIND("Yes",AI$6),FIND("_",$A104))),IF(AI$6="Yes",IF(ISERROR(IF(AND(LEN(TRIM(AI104))=0,AI$6="Yes",FIND("_",$A104)),"!&amp;")="!&amp;")," ","!&amp;"),IF(ISERROR(IF(AND(FIND("&amp;",AH104),AI$6="No",FIND("_",$A104)),"!&amp;")="!&amp;")," ","!&amp;")),IF(LEN(TRIM(AI104)),IF(AND(NOT(ISERROR(FIND("!o",$A104))),IF(AI104=AI$15,TRUE())),"!O",IF(AND(NOT(ISERROR(FIND("!c",$A104))),IF(AI104=AI$16,TRUE())),"!C",IF(AND(NOT(ISERROR(FIND("!y",$A104))),IF(AI104=AI$17,TRUE())),"!Y",IF(AND(NOT(ISERROR(FIND("!n",$A104))),IF(AI104=AI$18,TRUE())),"!N",IF(AND(NOT(ISERROR(FIND("!d",$A104))),IF(AI104=AI$19,TRUE())),"!D",IF(AND(NOT(ISERROR(FIND("d-",$A104))),IF(AI104&lt;&gt;AI103,TRUE())),"!-",IF(OR(AND($A104=$A103,AI104=AI103),AND($A104=$A102,AI104=AI102),AND($A104=$A101,AI104=AI101),AND($A104=$A100,AI104=AI100),AND($A104=$A99,AI104=AI99),AND($A104=$A98,AI104=AI98),AND($A104=$A97,AI104=AI97),AND($A104=$A96,AI104=AI96),AND($A104=$A95,AI104=AI95),AND($A104=$A94,AI104=AI94),AND($A104=$A93,AI104=AI93),AND($A104=$A92,AI104=AI92),AND($A104=$A91,AI104=AI91)),"!+",""))))))),"")))," ")</f>
        <v/>
      </c>
      <c r="AK104" s="103" t="s">
        <v>1229</v>
      </c>
      <c r="AL104" s="47" t="str">
        <f aca="false">IF(OR(AL$6="No",ISERROR(FIND("&amp;",AK104)),ISERROR(FIND("_",$A104)))," ",LOWER(MID(AK104,FIND("&amp;",AK104)+1,1)))</f>
        <v> </v>
      </c>
      <c r="AM104" s="61" t="str">
        <f aca="false">IF(LEN(TRIM($B104)),IF(LEN(TRIM(AK104))=0,"!!",IF(ISERROR(AND(FIND("&amp;",AK104),FIND("Yes",AL$6),FIND("_",$A104))),IF(AL$6="Yes",IF(ISERROR(IF(AND(LEN(TRIM(AL104))=0,AL$6="Yes",FIND("_",$A104)),"!&amp;")="!&amp;")," ","!&amp;"),IF(ISERROR(IF(AND(FIND("&amp;",AK104),AL$6="No",FIND("_",$A104)),"!&amp;")="!&amp;")," ","!&amp;")),IF(LEN(TRIM(AL104)),IF(AND(NOT(ISERROR(FIND("!o",$A104))),IF(AL104=AL$15,TRUE())),"!O",IF(AND(NOT(ISERROR(FIND("!c",$A104))),IF(AL104=AL$16,TRUE())),"!C",IF(AND(NOT(ISERROR(FIND("!y",$A104))),IF(AL104=AL$17,TRUE())),"!Y",IF(AND(NOT(ISERROR(FIND("!n",$A104))),IF(AL104=AL$18,TRUE())),"!N",IF(AND(NOT(ISERROR(FIND("!d",$A104))),IF(AL104=AL$19,TRUE())),"!D",IF(AND(NOT(ISERROR(FIND("d-",$A104))),IF(AL104&lt;&gt;AL103,TRUE())),"!-",IF(OR(AND($A104=$A103,AL104=AL103),AND($A104=$A102,AL104=AL102),AND($A104=$A101,AL104=AL101),AND($A104=$A100,AL104=AL100),AND($A104=$A99,AL104=AL99),AND($A104=$A98,AL104=AL98),AND($A104=$A97,AL104=AL97),AND($A104=$A96,AL104=AL96),AND($A104=$A95,AL104=AL95),AND($A104=$A94,AL104=AL94),AND($A104=$A93,AL104=AL93),AND($A104=$A92,AL104=AL92),AND($A104=$A91,AL104=AL91)),"!+",""))))))),"")))," ")</f>
        <v> </v>
      </c>
      <c r="AN104" s="96" t="s">
        <v>1230</v>
      </c>
      <c r="AO104" s="47" t="str">
        <f aca="false">IF(OR(AO$6="No",ISERROR(FIND("&amp;",AN104)),ISERROR(FIND("_",$A104)))," ",LOWER(MID(AN104,FIND("&amp;",AN104)+1,1)))</f>
        <v>r</v>
      </c>
      <c r="AP104" s="61" t="str">
        <f aca="false">IF(LEN(TRIM($B104)),IF(LEN(TRIM(AN104))=0,"!!",IF(ISERROR(AND(FIND("&amp;",AN104),FIND("Yes",AO$6),FIND("_",$A104))),IF(AO$6="Yes",IF(ISERROR(IF(AND(LEN(TRIM(AO104))=0,AO$6="Yes",FIND("_",$A104)),"!&amp;")="!&amp;")," ","!&amp;"),IF(ISERROR(IF(AND(FIND("&amp;",AN104),AO$6="No",FIND("_",$A104)),"!&amp;")="!&amp;")," ","!&amp;")),IF(LEN(TRIM(AO104)),IF(AND(NOT(ISERROR(FIND("!o",$A104))),IF(AO104=AO$15,TRUE())),"!O",IF(AND(NOT(ISERROR(FIND("!c",$A104))),IF(AO104=AO$16,TRUE())),"!C",IF(AND(NOT(ISERROR(FIND("!y",$A104))),IF(AO104=AO$17,TRUE())),"!Y",IF(AND(NOT(ISERROR(FIND("!n",$A104))),IF(AO104=AO$18,TRUE())),"!N",IF(AND(NOT(ISERROR(FIND("!d",$A104))),IF(AO104=AO$19,TRUE())),"!D",IF(AND(NOT(ISERROR(FIND("d-",$A104))),IF(AO104&lt;&gt;AO103,TRUE())),"!-",IF(OR(AND($A104=$A103,AO104=AO103),AND($A104=$A102,AO104=AO102),AND($A104=$A101,AO104=AO101),AND($A104=$A100,AO104=AO100),AND($A104=$A99,AO104=AO99),AND($A104=$A98,AO104=AO98),AND($A104=$A97,AO104=AO97),AND($A104=$A96,AO104=AO96),AND($A104=$A95,AO104=AO95),AND($A104=$A94,AO104=AO94),AND($A104=$A93,AO104=AO93),AND($A104=$A92,AO104=AO92),AND($A104=$A91,AO104=AO91)),"!+",""))))))),"")))," ")</f>
        <v/>
      </c>
      <c r="AQ104" s="96" t="s">
        <v>1231</v>
      </c>
      <c r="AR104" s="47" t="str">
        <f aca="false">IF(OR(AR$6="No",ISERROR(FIND("&amp;",AQ104)),ISERROR(FIND("_",$A104)))," ",LOWER(MID(AQ104,FIND("&amp;",AQ104)+1,1)))</f>
        <v>r</v>
      </c>
      <c r="AS104" s="61" t="str">
        <f aca="false">IF(LEN(TRIM($B104)),IF(LEN(TRIM(AQ104))=0,"!!",IF(ISERROR(AND(FIND("&amp;",AQ104),FIND("Yes",AR$6),FIND("_",$A104))),IF(AR$6="Yes",IF(ISERROR(IF(AND(LEN(TRIM(AR104))=0,AR$6="Yes",FIND("_",$A104)),"!&amp;")="!&amp;")," ","!&amp;"),IF(ISERROR(IF(AND(FIND("&amp;",AQ104),AR$6="No",FIND("_",$A104)),"!&amp;")="!&amp;")," ","!&amp;")),IF(LEN(TRIM(AR104)),IF(AND(NOT(ISERROR(FIND("!o",$A104))),IF(AR104=AR$15,TRUE())),"!O",IF(AND(NOT(ISERROR(FIND("!c",$A104))),IF(AR104=AR$16,TRUE())),"!C",IF(AND(NOT(ISERROR(FIND("!y",$A104))),IF(AR104=AR$17,TRUE())),"!Y",IF(AND(NOT(ISERROR(FIND("!n",$A104))),IF(AR104=AR$18,TRUE())),"!N",IF(AND(NOT(ISERROR(FIND("!d",$A104))),IF(AR104=AR$19,TRUE())),"!D",IF(AND(NOT(ISERROR(FIND("d-",$A104))),IF(AR104&lt;&gt;AR103,TRUE())),"!-",IF(OR(AND($A104=$A103,AR104=AR103),AND($A104=$A102,AR104=AR102),AND($A104=$A101,AR104=AR101),AND($A104=$A100,AR104=AR100),AND($A104=$A99,AR104=AR99),AND($A104=$A98,AR104=AR98),AND($A104=$A97,AR104=AR97),AND($A104=$A96,AR104=AR96),AND($A104=$A95,AR104=AR95),AND($A104=$A94,AR104=AR94),AND($A104=$A93,AR104=AR93),AND($A104=$A92,AR104=AR92),AND($A104=$A91,AR104=AR91)),"!+",""))))))),"")))," ")</f>
        <v/>
      </c>
      <c r="AT104" s="101" t="s">
        <v>1232</v>
      </c>
      <c r="AU104" s="47" t="str">
        <f aca="false">IF(OR(AU$6="No",ISERROR(FIND("&amp;",AT104)),ISERROR(FIND("_",$A104)))," ",LOWER(MID(AT104,FIND("&amp;",AT104)+1,1)))</f>
        <v>в</v>
      </c>
      <c r="AV104" s="61" t="str">
        <f aca="false">IF(LEN(TRIM($B104)),IF(LEN(TRIM(AT104))=0,"!!",IF(ISERROR(AND(FIND("&amp;",AT104),FIND("Yes",AU$6),FIND("_",$A104))),IF(AU$6="Yes",IF(ISERROR(IF(AND(LEN(TRIM(AU104))=0,AU$6="Yes",FIND("_",$A104)),"!&amp;")="!&amp;")," ","!&amp;"),IF(ISERROR(IF(AND(FIND("&amp;",AT104),AU$6="No",FIND("_",$A104)),"!&amp;")="!&amp;")," ","!&amp;")),IF(LEN(TRIM(AU104)),IF(AND(NOT(ISERROR(FIND("!o",$A104))),IF(AU104=AU$15,TRUE())),"!O",IF(AND(NOT(ISERROR(FIND("!c",$A104))),IF(AU104=AU$16,TRUE())),"!C",IF(AND(NOT(ISERROR(FIND("!y",$A104))),IF(AU104=AU$17,TRUE())),"!Y",IF(AND(NOT(ISERROR(FIND("!n",$A104))),IF(AU104=AU$18,TRUE())),"!N",IF(AND(NOT(ISERROR(FIND("!d",$A104))),IF(AU104=AU$19,TRUE())),"!D",IF(AND(NOT(ISERROR(FIND("d-",$A104))),IF(AU104&lt;&gt;AU103,TRUE())),"!-",IF(OR(AND($A104=$A103,AU104=AU103),AND($A104=$A102,AU104=AU102),AND($A104=$A101,AU104=AU101),AND($A104=$A100,AU104=AU100),AND($A104=$A99,AU104=AU99),AND($A104=$A98,AU104=AU98),AND($A104=$A97,AU104=AU97),AND($A104=$A96,AU104=AU96),AND($A104=$A95,AU104=AU95),AND($A104=$A94,AU104=AU94),AND($A104=$A93,AU104=AU93),AND($A104=$A92,AU104=AU92),AND($A104=$A91,AU104=AU91)),"!+",""))))))),"")))," ")</f>
        <v/>
      </c>
      <c r="AW104" s="96" t="s">
        <v>1233</v>
      </c>
      <c r="AX104" s="47" t="str">
        <f aca="false">IF(OR(AX$6="No",ISERROR(FIND("&amp;",AW104)),ISERROR(FIND("_",$A104)))," ",LOWER(MID(AW104,FIND("&amp;",AW104)+1,1)))</f>
        <v>á</v>
      </c>
      <c r="AY104" s="61" t="str">
        <f aca="false">IF(LEN(TRIM($B104)),IF(LEN(TRIM(AW104))=0,"!!",IF(ISERROR(AND(FIND("&amp;",AW104),FIND("Yes",AX$6),FIND("_",$A104))),IF(AX$6="Yes",IF(ISERROR(IF(AND(LEN(TRIM(AX104))=0,AX$6="Yes",FIND("_",$A104)),"!&amp;")="!&amp;")," ","!&amp;"),IF(ISERROR(IF(AND(FIND("&amp;",AW104),AX$6="No",FIND("_",$A104)),"!&amp;")="!&amp;")," ","!&amp;")),IF(LEN(TRIM(AX104)),IF(AND(NOT(ISERROR(FIND("!o",$A104))),IF(AX104=AX$15,TRUE())),"!O",IF(AND(NOT(ISERROR(FIND("!c",$A104))),IF(AX104=AX$16,TRUE())),"!C",IF(AND(NOT(ISERROR(FIND("!y",$A104))),IF(AX104=AX$17,TRUE())),"!Y",IF(AND(NOT(ISERROR(FIND("!n",$A104))),IF(AX104=AX$18,TRUE())),"!N",IF(AND(NOT(ISERROR(FIND("!d",$A104))),IF(AX104=AX$19,TRUE())),"!D",IF(AND(NOT(ISERROR(FIND("d-",$A104))),IF(AX104&lt;&gt;AX103,TRUE())),"!-",IF(OR(AND($A104=$A103,AX104=AX103),AND($A104=$A102,AX104=AX102),AND($A104=$A101,AX104=AX101),AND($A104=$A100,AX104=AX100),AND($A104=$A99,AX104=AX99),AND($A104=$A98,AX104=AX98),AND($A104=$A97,AX104=AX97),AND($A104=$A96,AX104=AX96),AND($A104=$A95,AX104=AX95),AND($A104=$A94,AX104=AX94),AND($A104=$A93,AX104=AX93),AND($A104=$A92,AX104=AX92),AND($A104=$A91,AX104=AX91)),"!+",""))))))),"")))," ")</f>
        <v/>
      </c>
      <c r="AZ104" s="96" t="str">
        <f aca="false">SUBSTITUTE($D104,"&amp;","")</f>
        <v>Auto-resize</v>
      </c>
      <c r="BA104" s="47" t="str">
        <f aca="false">IF(OR(BA$6="No",ISERROR(FIND("&amp;",AZ104)),ISERROR(FIND("_",$A104)))," ",LOWER(MID(AZ104,FIND("&amp;",AZ104)+1,1)))</f>
        <v> </v>
      </c>
      <c r="BB104" s="61" t="str">
        <f aca="false">IF(LEN(TRIM($B104)),IF(LEN(TRIM(AZ104))=0,"!!",IF(ISERROR(AND(FIND("&amp;",AZ104),FIND("Yes",BA$6),FIND("_",$A104))),IF(BA$6="Yes",IF(ISERROR(IF(AND(LEN(TRIM(BA104))=0,BA$6="Yes",FIND("_",$A104)),"!&amp;")="!&amp;")," ","!&amp;"),IF(ISERROR(IF(AND(FIND("&amp;",AZ104),BA$6="No",FIND("_",$A104)),"!&amp;")="!&amp;")," ","!&amp;")),IF(LEN(TRIM(BA104)),IF(AND(NOT(ISERROR(FIND("!o",$A104))),IF(BA104=BA$15,TRUE())),"!O",IF(AND(NOT(ISERROR(FIND("!c",$A104))),IF(BA104=BA$16,TRUE())),"!C",IF(AND(NOT(ISERROR(FIND("!y",$A104))),IF(BA104=BA$17,TRUE())),"!Y",IF(AND(NOT(ISERROR(FIND("!n",$A104))),IF(BA104=BA$18,TRUE())),"!N",IF(AND(NOT(ISERROR(FIND("!d",$A104))),IF(BA104=BA$19,TRUE())),"!D",IF(AND(NOT(ISERROR(FIND("d-",$A104))),IF(BA104&lt;&gt;BA103,TRUE())),"!-",IF(OR(AND($A104=$A103,BA104=BA103),AND($A104=$A102,BA104=BA102),AND($A104=$A101,BA104=BA101),AND($A104=$A100,BA104=BA100),AND($A104=$A99,BA104=BA99),AND($A104=$A98,BA104=BA98),AND($A104=$A97,BA104=BA97),AND($A104=$A96,BA104=BA96),AND($A104=$A95,BA104=BA95),AND($A104=$A94,BA104=BA94),AND($A104=$A93,BA104=BA93),AND($A104=$A92,BA104=BA92),AND($A104=$A91,BA104=BA91)),"!+",""))))))),"")))," ")</f>
        <v>!&amp;</v>
      </c>
    </row>
    <row collapsed="false" customFormat="false" customHeight="true" hidden="false" ht="12.75" outlineLevel="0" r="105">
      <c r="A105" s="47" t="s">
        <v>1191</v>
      </c>
      <c r="B105" s="41" t="s">
        <v>133</v>
      </c>
      <c r="C105" s="50" t="s">
        <v>1234</v>
      </c>
      <c r="D105" s="96" t="s">
        <v>1235</v>
      </c>
      <c r="E105" s="47" t="str">
        <f aca="false">IF(OR(E$6="No",ISERROR(FIND("&amp;",D105)),ISERROR(FIND("_",$A105)))," ",LOWER(MID(D105,FIND("&amp;",D105)+1,1)))</f>
        <v>n</v>
      </c>
      <c r="F105" s="61" t="str">
        <f aca="false">IF(LEN(TRIM($B105)),IF(LEN(TRIM(D105))=0,"!!",IF(ISERROR(AND(FIND("&amp;",D105),FIND("Yes",E$6),FIND("_",$A105))),IF(E$6="Yes",IF(ISERROR(IF(AND(LEN(TRIM(E105))=0,E$6="Yes",FIND("_",$A105)),"!&amp;")="!&amp;")," ","!&amp;"),IF(ISERROR(IF(AND(FIND("&amp;",D105),E$6="No",FIND("_",$A105)),"!&amp;")="!&amp;")," ","!&amp;")),IF(LEN(TRIM(E105)),IF(AND(NOT(ISERROR(FIND("!o",$A105))),IF(E105=E$15,TRUE())),"!O",IF(AND(NOT(ISERROR(FIND("!c",$A105))),IF(E105=E$16,TRUE())),"!C",IF(AND(NOT(ISERROR(FIND("!y",$A105))),IF(E105=E$17,TRUE())),"!Y",IF(AND(NOT(ISERROR(FIND("!n",$A105))),IF(E105=E$18,TRUE())),"!N",IF(AND(NOT(ISERROR(FIND("!d",$A105))),IF(E105=E$19,TRUE())),"!D",IF(AND(NOT(ISERROR(FIND("d-",$A105))),IF(E105&lt;&gt;E104,TRUE())),"!-",IF(OR(AND($A105=$A104,E105=E104),AND($A105=$A103,E105=E103),AND($A105=$A102,E105=E102),AND($A105=$A101,E105=E101),AND($A105=$A100,E105=E100),AND($A105=$A99,E105=E99),AND($A105=$A98,E105=E98),AND($A105=$A97,E105=E97),AND($A105=$A96,E105=E96),AND($A105=$A95,E105=E95),AND($A105=$A94,E105=E94),AND($A105=$A93,E105=E93),AND($A105=$A92,E105=E92)),"!+",""))))))),"")))," ")</f>
        <v/>
      </c>
      <c r="G105" s="111" t="s">
        <v>1236</v>
      </c>
      <c r="H105" s="47" t="str">
        <f aca="false">IF(OR(H$6="No",ISERROR(FIND("&amp;",G105)),ISERROR(FIND("_",$A105)))," ",LOWER(MID(G105,FIND("&amp;",G105)+1,1)))</f>
        <v>n</v>
      </c>
      <c r="I105" s="61" t="str">
        <f aca="false">IF(LEN(TRIM($B105)),IF(LEN(TRIM(G105))=0,"!!",IF(ISERROR(AND(FIND("&amp;",G105),FIND("Yes",H$6),FIND("_",$A105))),IF(H$6="Yes",IF(ISERROR(IF(AND(LEN(TRIM(H105))=0,H$6="Yes",FIND("_",$A105)),"!&amp;")="!&amp;")," ","!&amp;"),IF(ISERROR(IF(AND(FIND("&amp;",G105),H$6="No",FIND("_",$A105)),"!&amp;")="!&amp;")," ","!&amp;")),IF(LEN(TRIM(H105)),IF(AND(NOT(ISERROR(FIND("!o",$A105))),IF(H105=H$15,TRUE())),"!O",IF(AND(NOT(ISERROR(FIND("!c",$A105))),IF(H105=H$16,TRUE())),"!C",IF(AND(NOT(ISERROR(FIND("!y",$A105))),IF(H105=H$17,TRUE())),"!Y",IF(AND(NOT(ISERROR(FIND("!n",$A105))),IF(H105=H$18,TRUE())),"!N",IF(AND(NOT(ISERROR(FIND("!d",$A105))),IF(H105=H$19,TRUE())),"!D",IF(AND(NOT(ISERROR(FIND("d-",$A105))),IF(H105&lt;&gt;H104,TRUE())),"!-",IF(OR(AND($A105=$A104,H105=H104),AND($A105=$A103,H105=H103),AND($A105=$A102,H105=H102),AND($A105=$A101,H105=H101),AND($A105=$A100,H105=H100),AND($A105=$A99,H105=H99),AND($A105=$A98,H105=H98),AND($A105=$A97,H105=H97),AND($A105=$A96,H105=H96),AND($A105=$A95,H105=H95),AND($A105=$A94,H105=H94),AND($A105=$A93,H105=H93),AND($A105=$A92,H105=H92)),"!+",""))))))),"")))," ")</f>
        <v/>
      </c>
      <c r="J105" s="97" t="s">
        <v>1237</v>
      </c>
      <c r="K105" s="47" t="str">
        <f aca="false">IF(OR(K$6="No",ISERROR(FIND("&amp;",J105)),ISERROR(FIND("_",$A105)))," ",LOWER(MID(J105,FIND("&amp;",J105)+1,1)))</f>
        <v>n</v>
      </c>
      <c r="L105" s="61" t="str">
        <f aca="false">IF(LEN(TRIM($B105)),IF(LEN(TRIM(J105))=0,"!!",IF(ISERROR(AND(FIND("&amp;",J105),FIND("Yes",K$6),FIND("_",$A105))),IF(K$6="Yes",IF(ISERROR(IF(AND(LEN(TRIM(K105))=0,K$6="Yes",FIND("_",$A105)),"!&amp;")="!&amp;")," ","!&amp;"),IF(ISERROR(IF(AND(FIND("&amp;",J105),K$6="No",FIND("_",$A105)),"!&amp;")="!&amp;")," ","!&amp;")),IF(LEN(TRIM(K105)),IF(AND(NOT(ISERROR(FIND("!o",$A105))),IF(K105=K$15,TRUE())),"!O",IF(AND(NOT(ISERROR(FIND("!c",$A105))),IF(K105=K$16,TRUE())),"!C",IF(AND(NOT(ISERROR(FIND("!y",$A105))),IF(K105=K$17,TRUE())),"!Y",IF(AND(NOT(ISERROR(FIND("!n",$A105))),IF(K105=K$18,TRUE())),"!N",IF(AND(NOT(ISERROR(FIND("!d",$A105))),IF(K105=K$19,TRUE())),"!D",IF(AND(NOT(ISERROR(FIND("d-",$A105))),IF(K105&lt;&gt;K104,TRUE())),"!-",IF(OR(AND($A105=$A104,K105=K104),AND($A105=$A103,K105=K103),AND($A105=$A102,K105=K102),AND($A105=$A101,K105=K101),AND($A105=$A100,K105=K100),AND($A105=$A99,K105=K99),AND($A105=$A98,K105=K98),AND($A105=$A97,K105=K97),AND($A105=$A96,K105=K96),AND($A105=$A95,K105=K95),AND($A105=$A94,K105=K94),AND($A105=$A93,K105=K93),AND($A105=$A92,K105=K92)),"!+",""))))))),"")))," ")</f>
        <v/>
      </c>
      <c r="M105" s="96" t="s">
        <v>1238</v>
      </c>
      <c r="N105" s="47" t="str">
        <f aca="false">IF(OR(N$6="No",ISERROR(FIND("&amp;",M105)),ISERROR(FIND("_",$A105)))," ",LOWER(MID(M105,FIND("&amp;",M105)+1,1)))</f>
        <v>n</v>
      </c>
      <c r="O105" s="61" t="str">
        <f aca="false">IF(LEN(TRIM($B105)),IF(LEN(TRIM(M105))=0,"!!",IF(ISERROR(AND(FIND("&amp;",M105),FIND("Yes",N$6),FIND("_",$A105))),IF(N$6="Yes",IF(ISERROR(IF(AND(LEN(TRIM(N105))=0,N$6="Yes",FIND("_",$A105)),"!&amp;")="!&amp;")," ","!&amp;"),IF(ISERROR(IF(AND(FIND("&amp;",M105),N$6="No",FIND("_",$A105)),"!&amp;")="!&amp;")," ","!&amp;")),IF(LEN(TRIM(N105)),IF(AND(NOT(ISERROR(FIND("!o",$A105))),IF(N105=N$15,TRUE())),"!O",IF(AND(NOT(ISERROR(FIND("!c",$A105))),IF(N105=N$16,TRUE())),"!C",IF(AND(NOT(ISERROR(FIND("!y",$A105))),IF(N105=N$17,TRUE())),"!Y",IF(AND(NOT(ISERROR(FIND("!n",$A105))),IF(N105=N$18,TRUE())),"!N",IF(AND(NOT(ISERROR(FIND("!d",$A105))),IF(N105=N$19,TRUE())),"!D",IF(AND(NOT(ISERROR(FIND("d-",$A105))),IF(N105&lt;&gt;N104,TRUE())),"!-",IF(OR(AND($A105=$A104,N105=N104),AND($A105=$A103,N105=N103),AND($A105=$A102,N105=N102),AND($A105=$A101,N105=N101),AND($A105=$A100,N105=N100),AND($A105=$A99,N105=N99),AND($A105=$A98,N105=N98),AND($A105=$A97,N105=N97),AND($A105=$A96,N105=N96),AND($A105=$A95,N105=N95),AND($A105=$A94,N105=N94),AND($A105=$A93,N105=N93),AND($A105=$A92,N105=N92)),"!+",""))))))),"")))," ")</f>
        <v/>
      </c>
      <c r="P105" s="96" t="s">
        <v>1239</v>
      </c>
      <c r="Q105" s="47" t="str">
        <f aca="false">IF(OR(Q$6="No",ISERROR(FIND("&amp;",P105)),ISERROR(FIND("_",$A105)))," ",LOWER(MID(P105,FIND("&amp;",P105)+1,1)))</f>
        <v>i</v>
      </c>
      <c r="R105" s="61" t="str">
        <f aca="false">IF(LEN(TRIM($B105)),IF(LEN(TRIM(P105))=0,"!!",IF(ISERROR(AND(FIND("&amp;",P105),FIND("Yes",Q$6),FIND("_",$A105))),IF(Q$6="Yes",IF(ISERROR(IF(AND(LEN(TRIM(Q105))=0,Q$6="Yes",FIND("_",$A105)),"!&amp;")="!&amp;")," ","!&amp;"),IF(ISERROR(IF(AND(FIND("&amp;",P105),Q$6="No",FIND("_",$A105)),"!&amp;")="!&amp;")," ","!&amp;")),IF(LEN(TRIM(Q105)),IF(AND(NOT(ISERROR(FIND("!o",$A105))),IF(Q105=Q$15,TRUE())),"!O",IF(AND(NOT(ISERROR(FIND("!c",$A105))),IF(Q105=Q$16,TRUE())),"!C",IF(AND(NOT(ISERROR(FIND("!y",$A105))),IF(Q105=Q$17,TRUE())),"!Y",IF(AND(NOT(ISERROR(FIND("!n",$A105))),IF(Q105=Q$18,TRUE())),"!N",IF(AND(NOT(ISERROR(FIND("!d",$A105))),IF(Q105=Q$19,TRUE())),"!D",IF(AND(NOT(ISERROR(FIND("d-",$A105))),IF(Q105&lt;&gt;Q104,TRUE())),"!-",IF(OR(AND($A105=$A104,Q105=Q104),AND($A105=$A103,Q105=Q103),AND($A105=$A102,Q105=Q102),AND($A105=$A101,Q105=Q101),AND($A105=$A100,Q105=Q100),AND($A105=$A99,Q105=Q99),AND($A105=$A98,Q105=Q98),AND($A105=$A97,Q105=Q97),AND($A105=$A96,Q105=Q96),AND($A105=$A95,Q105=Q95),AND($A105=$A94,Q105=Q94),AND($A105=$A93,Q105=Q93),AND($A105=$A92,Q105=Q92)),"!+",""))))))),"")))," ")</f>
        <v/>
      </c>
      <c r="S105" s="97" t="s">
        <v>1240</v>
      </c>
      <c r="T105" s="47" t="str">
        <f aca="false">IF(OR(T$6="No",ISERROR(FIND("&amp;",S105)),ISERROR(FIND("_",$A105)))," ",LOWER(MID(S105,FIND("&amp;",S105)+1,1)))</f>
        <v>n</v>
      </c>
      <c r="U105" s="61" t="str">
        <f aca="false">IF(LEN(TRIM($B105)),IF(LEN(TRIM(S105))=0,"!!",IF(ISERROR(AND(FIND("&amp;",S105),FIND("Yes",T$6),FIND("_",$A105))),IF(T$6="Yes",IF(ISERROR(IF(AND(LEN(TRIM(T105))=0,T$6="Yes",FIND("_",$A105)),"!&amp;")="!&amp;")," ","!&amp;"),IF(ISERROR(IF(AND(FIND("&amp;",S105),T$6="No",FIND("_",$A105)),"!&amp;")="!&amp;")," ","!&amp;")),IF(LEN(TRIM(T105)),IF(AND(NOT(ISERROR(FIND("!o",$A105))),IF(T105=T$15,TRUE())),"!O",IF(AND(NOT(ISERROR(FIND("!c",$A105))),IF(T105=T$16,TRUE())),"!C",IF(AND(NOT(ISERROR(FIND("!y",$A105))),IF(T105=T$17,TRUE())),"!Y",IF(AND(NOT(ISERROR(FIND("!n",$A105))),IF(T105=T$18,TRUE())),"!N",IF(AND(NOT(ISERROR(FIND("!d",$A105))),IF(T105=T$19,TRUE())),"!D",IF(AND(NOT(ISERROR(FIND("d-",$A105))),IF(T105&lt;&gt;T104,TRUE())),"!-",IF(OR(AND($A105=$A104,T105=T104),AND($A105=$A103,T105=T103),AND($A105=$A102,T105=T102),AND($A105=$A101,T105=T101),AND($A105=$A100,T105=T100),AND($A105=$A99,T105=T99),AND($A105=$A98,T105=T98),AND($A105=$A97,T105=T97),AND($A105=$A96,T105=T96),AND($A105=$A95,T105=T95),AND($A105=$A94,T105=T94),AND($A105=$A93,T105=T93),AND($A105=$A92,T105=T92)),"!+",""))))))),"")))," ")</f>
        <v/>
      </c>
      <c r="V105" s="96" t="s">
        <v>1241</v>
      </c>
      <c r="W105" s="47" t="str">
        <f aca="false">IF(OR(W$6="No",ISERROR(FIND("&amp;",V105)),ISERROR(FIND("_",$A105)))," ",LOWER(MID(V105,FIND("&amp;",V105)+1,1)))</f>
        <v>n</v>
      </c>
      <c r="X105" s="61" t="str">
        <f aca="false">IF(LEN(TRIM($B105)),IF(LEN(TRIM(V105))=0,"!!",IF(ISERROR(AND(FIND("&amp;",V105),FIND("Yes",W$6),FIND("_",$A105))),IF(W$6="Yes",IF(ISERROR(IF(AND(LEN(TRIM(W105))=0,W$6="Yes",FIND("_",$A105)),"!&amp;")="!&amp;")," ","!&amp;"),IF(ISERROR(IF(AND(FIND("&amp;",V105),W$6="No",FIND("_",$A105)),"!&amp;")="!&amp;")," ","!&amp;")),IF(LEN(TRIM(W105)),IF(AND(NOT(ISERROR(FIND("!o",$A105))),IF(W105=W$15,TRUE())),"!O",IF(AND(NOT(ISERROR(FIND("!c",$A105))),IF(W105=W$16,TRUE())),"!C",IF(AND(NOT(ISERROR(FIND("!y",$A105))),IF(W105=W$17,TRUE())),"!Y",IF(AND(NOT(ISERROR(FIND("!n",$A105))),IF(W105=W$18,TRUE())),"!N",IF(AND(NOT(ISERROR(FIND("!d",$A105))),IF(W105=W$19,TRUE())),"!D",IF(AND(NOT(ISERROR(FIND("d-",$A105))),IF(W105&lt;&gt;W104,TRUE())),"!-",IF(OR(AND($A105=$A104,W105=W104),AND($A105=$A103,W105=W103),AND($A105=$A102,W105=W102),AND($A105=$A101,W105=W101),AND($A105=$A100,W105=W100),AND($A105=$A99,W105=W99),AND($A105=$A98,W105=W98),AND($A105=$A97,W105=W97),AND($A105=$A96,W105=W96),AND($A105=$A95,W105=W95),AND($A105=$A94,W105=W94),AND($A105=$A93,W105=W93),AND($A105=$A92,W105=W92)),"!+",""))))))),"")))," ")</f>
        <v/>
      </c>
      <c r="Y105" s="96" t="s">
        <v>1242</v>
      </c>
      <c r="Z105" s="47" t="str">
        <f aca="false">IF(OR(Z$6="No",ISERROR(FIND("&amp;",Y105)),ISERROR(FIND("_",$A105)))," ",LOWER(MID(Y105,FIND("&amp;",Y105)+1,1)))</f>
        <v>v</v>
      </c>
      <c r="AA105" s="61" t="str">
        <f aca="false">IF(LEN(TRIM($B105)),IF(LEN(TRIM(Y105))=0,"!!",IF(ISERROR(AND(FIND("&amp;",Y105),FIND("Yes",Z$6),FIND("_",$A105))),IF(Z$6="Yes",IF(ISERROR(IF(AND(LEN(TRIM(Z105))=0,Z$6="Yes",FIND("_",$A105)),"!&amp;")="!&amp;")," ","!&amp;"),IF(ISERROR(IF(AND(FIND("&amp;",Y105),Z$6="No",FIND("_",$A105)),"!&amp;")="!&amp;")," ","!&amp;")),IF(LEN(TRIM(Z105)),IF(AND(NOT(ISERROR(FIND("!o",$A105))),IF(Z105=Z$15,TRUE())),"!O",IF(AND(NOT(ISERROR(FIND("!c",$A105))),IF(Z105=Z$16,TRUE())),"!C",IF(AND(NOT(ISERROR(FIND("!y",$A105))),IF(Z105=Z$17,TRUE())),"!Y",IF(AND(NOT(ISERROR(FIND("!n",$A105))),IF(Z105=Z$18,TRUE())),"!N",IF(AND(NOT(ISERROR(FIND("!d",$A105))),IF(Z105=Z$19,TRUE())),"!D",IF(AND(NOT(ISERROR(FIND("d-",$A105))),IF(Z105&lt;&gt;Z104,TRUE())),"!-",IF(OR(AND($A105=$A104,Z105=Z104),AND($A105=$A103,Z105=Z103),AND($A105=$A102,Z105=Z102),AND($A105=$A101,Z105=Z101),AND($A105=$A100,Z105=Z100),AND($A105=$A99,Z105=Z99),AND($A105=$A98,Z105=Z98),AND($A105=$A97,Z105=Z97),AND($A105=$A96,Z105=Z96),AND($A105=$A95,Z105=Z95),AND($A105=$A94,Z105=Z94),AND($A105=$A93,Z105=Z93),AND($A105=$A92,Z105=Z92)),"!+",""))))))),"")))," ")</f>
        <v/>
      </c>
      <c r="AB105" s="98" t="s">
        <v>1243</v>
      </c>
      <c r="AC105" s="47" t="str">
        <f aca="false">IF(OR(AC$6="No",ISERROR(FIND("&amp;",AB105)),ISERROR(FIND("_",$A105)))," ",LOWER(MID(AB105,FIND("&amp;",AB105)+1,1)))</f>
        <v> </v>
      </c>
      <c r="AD105" s="61" t="str">
        <f aca="false">IF(LEN(TRIM($B105)),IF(LEN(TRIM(AB105))=0,"!!",IF(ISERROR(AND(FIND("&amp;",AB105),FIND("Yes",AC$6),FIND("_",$A105))),IF(AC$6="Yes",IF(ISERROR(IF(AND(LEN(TRIM(AC105))=0,AC$6="Yes",FIND("_",$A105)),"!&amp;")="!&amp;")," ","!&amp;"),IF(ISERROR(IF(AND(FIND("&amp;",AB105),AC$6="No",FIND("_",$A105)),"!&amp;")="!&amp;")," ","!&amp;")),IF(LEN(TRIM(AC105)),IF(AND(NOT(ISERROR(FIND("!o",$A105))),IF(AC105=AC$15,TRUE())),"!O",IF(AND(NOT(ISERROR(FIND("!c",$A105))),IF(AC105=AC$16,TRUE())),"!C",IF(AND(NOT(ISERROR(FIND("!y",$A105))),IF(AC105=AC$17,TRUE())),"!Y",IF(AND(NOT(ISERROR(FIND("!n",$A105))),IF(AC105=AC$18,TRUE())),"!N",IF(AND(NOT(ISERROR(FIND("!d",$A105))),IF(AC105=AC$19,TRUE())),"!D",IF(AND(NOT(ISERROR(FIND("d-",$A105))),IF(AC105&lt;&gt;AC104,TRUE())),"!-",IF(OR(AND($A105=$A104,AC105=AC104),AND($A105=$A103,AC105=AC103),AND($A105=$A102,AC105=AC102),AND($A105=$A101,AC105=AC101),AND($A105=$A100,AC105=AC100),AND($A105=$A99,AC105=AC99),AND($A105=$A98,AC105=AC98),AND($A105=$A97,AC105=AC97),AND($A105=$A96,AC105=AC96),AND($A105=$A95,AC105=AC95),AND($A105=$A94,AC105=AC94),AND($A105=$A93,AC105=AC93),AND($A105=$A92,AC105=AC92)),"!+",""))))))),"")))," ")</f>
        <v> </v>
      </c>
      <c r="AE105" s="99" t="s">
        <v>1244</v>
      </c>
      <c r="AF105" s="47" t="str">
        <f aca="false">IF(OR(AF$6="No",ISERROR(FIND("&amp;",AE105)),ISERROR(FIND("_",$A105)))," ",LOWER(MID(AE105,FIND("&amp;",AE105)+1,1)))</f>
        <v>n</v>
      </c>
      <c r="AG105" s="61" t="str">
        <f aca="false">IF(LEN(TRIM($B105)),IF(LEN(TRIM(AE105))=0,"!!",IF(ISERROR(AND(FIND("&amp;",AE105),FIND("Yes",AF$6),FIND("_",$A105))),IF(AF$6="Yes",IF(ISERROR(IF(AND(LEN(TRIM(AF105))=0,AF$6="Yes",FIND("_",$A105)),"!&amp;")="!&amp;")," ","!&amp;"),IF(ISERROR(IF(AND(FIND("&amp;",AE105),AF$6="No",FIND("_",$A105)),"!&amp;")="!&amp;")," ","!&amp;")),IF(LEN(TRIM(AF105)),IF(AND(NOT(ISERROR(FIND("!o",$A105))),IF(AF105=AF$15,TRUE())),"!O",IF(AND(NOT(ISERROR(FIND("!c",$A105))),IF(AF105=AF$16,TRUE())),"!C",IF(AND(NOT(ISERROR(FIND("!y",$A105))),IF(AF105=AF$17,TRUE())),"!Y",IF(AND(NOT(ISERROR(FIND("!n",$A105))),IF(AF105=AF$18,TRUE())),"!N",IF(AND(NOT(ISERROR(FIND("!d",$A105))),IF(AF105=AF$19,TRUE())),"!D",IF(AND(NOT(ISERROR(FIND("d-",$A105))),IF(AF105&lt;&gt;AF104,TRUE())),"!-",IF(OR(AND($A105=$A104,AF105=AF104),AND($A105=$A103,AF105=AF103),AND($A105=$A102,AF105=AF102),AND($A105=$A101,AF105=AF101),AND($A105=$A100,AF105=AF100),AND($A105=$A99,AF105=AF99),AND($A105=$A98,AF105=AF98),AND($A105=$A97,AF105=AF97),AND($A105=$A96,AF105=AF96),AND($A105=$A95,AF105=AF95),AND($A105=$A94,AF105=AF94),AND($A105=$A93,AF105=AF93),AND($A105=$A92,AF105=AF92)),"!+",""))))))),"")))," ")</f>
        <v/>
      </c>
      <c r="AH105" s="102" t="s">
        <v>1245</v>
      </c>
      <c r="AI105" s="47" t="str">
        <f aca="false">IF(OR(AI$6="No",ISERROR(FIND("&amp;",AH105)),ISERROR(FIND("_",$A105)))," ",LOWER(MID(AH105,FIND("&amp;",AH105)+1,1)))</f>
        <v>n</v>
      </c>
      <c r="AJ105" s="61" t="str">
        <f aca="false">IF(LEN(TRIM($B105)),IF(LEN(TRIM(AH105))=0,"!!",IF(ISERROR(AND(FIND("&amp;",AH105),FIND("Yes",AI$6),FIND("_",$A105))),IF(AI$6="Yes",IF(ISERROR(IF(AND(LEN(TRIM(AI105))=0,AI$6="Yes",FIND("_",$A105)),"!&amp;")="!&amp;")," ","!&amp;"),IF(ISERROR(IF(AND(FIND("&amp;",AH105),AI$6="No",FIND("_",$A105)),"!&amp;")="!&amp;")," ","!&amp;")),IF(LEN(TRIM(AI105)),IF(AND(NOT(ISERROR(FIND("!o",$A105))),IF(AI105=AI$15,TRUE())),"!O",IF(AND(NOT(ISERROR(FIND("!c",$A105))),IF(AI105=AI$16,TRUE())),"!C",IF(AND(NOT(ISERROR(FIND("!y",$A105))),IF(AI105=AI$17,TRUE())),"!Y",IF(AND(NOT(ISERROR(FIND("!n",$A105))),IF(AI105=AI$18,TRUE())),"!N",IF(AND(NOT(ISERROR(FIND("!d",$A105))),IF(AI105=AI$19,TRUE())),"!D",IF(AND(NOT(ISERROR(FIND("d-",$A105))),IF(AI105&lt;&gt;AI104,TRUE())),"!-",IF(OR(AND($A105=$A104,AI105=AI104),AND($A105=$A103,AI105=AI103),AND($A105=$A102,AI105=AI102),AND($A105=$A101,AI105=AI101),AND($A105=$A100,AI105=AI100),AND($A105=$A99,AI105=AI99),AND($A105=$A98,AI105=AI98),AND($A105=$A97,AI105=AI97),AND($A105=$A96,AI105=AI96),AND($A105=$A95,AI105=AI95),AND($A105=$A94,AI105=AI94),AND($A105=$A93,AI105=AI93),AND($A105=$A92,AI105=AI92)),"!+",""))))))),"")))," ")</f>
        <v/>
      </c>
      <c r="AK105" s="103" t="s">
        <v>1246</v>
      </c>
      <c r="AL105" s="47" t="str">
        <f aca="false">IF(OR(AL$6="No",ISERROR(FIND("&amp;",AK105)),ISERROR(FIND("_",$A105)))," ",LOWER(MID(AK105,FIND("&amp;",AK105)+1,1)))</f>
        <v> </v>
      </c>
      <c r="AM105" s="61" t="str">
        <f aca="false">IF(LEN(TRIM($B105)),IF(LEN(TRIM(AK105))=0,"!!",IF(ISERROR(AND(FIND("&amp;",AK105),FIND("Yes",AL$6),FIND("_",$A105))),IF(AL$6="Yes",IF(ISERROR(IF(AND(LEN(TRIM(AL105))=0,AL$6="Yes",FIND("_",$A105)),"!&amp;")="!&amp;")," ","!&amp;"),IF(ISERROR(IF(AND(FIND("&amp;",AK105),AL$6="No",FIND("_",$A105)),"!&amp;")="!&amp;")," ","!&amp;")),IF(LEN(TRIM(AL105)),IF(AND(NOT(ISERROR(FIND("!o",$A105))),IF(AL105=AL$15,TRUE())),"!O",IF(AND(NOT(ISERROR(FIND("!c",$A105))),IF(AL105=AL$16,TRUE())),"!C",IF(AND(NOT(ISERROR(FIND("!y",$A105))),IF(AL105=AL$17,TRUE())),"!Y",IF(AND(NOT(ISERROR(FIND("!n",$A105))),IF(AL105=AL$18,TRUE())),"!N",IF(AND(NOT(ISERROR(FIND("!d",$A105))),IF(AL105=AL$19,TRUE())),"!D",IF(AND(NOT(ISERROR(FIND("d-",$A105))),IF(AL105&lt;&gt;AL104,TRUE())),"!-",IF(OR(AND($A105=$A104,AL105=AL104),AND($A105=$A103,AL105=AL103),AND($A105=$A102,AL105=AL102),AND($A105=$A101,AL105=AL101),AND($A105=$A100,AL105=AL100),AND($A105=$A99,AL105=AL99),AND($A105=$A98,AL105=AL98),AND($A105=$A97,AL105=AL97),AND($A105=$A96,AL105=AL96),AND($A105=$A95,AL105=AL95),AND($A105=$A94,AL105=AL94),AND($A105=$A93,AL105=AL93),AND($A105=$A92,AL105=AL92)),"!+",""))))))),"")))," ")</f>
        <v> </v>
      </c>
      <c r="AN105" s="96" t="s">
        <v>1247</v>
      </c>
      <c r="AO105" s="47" t="str">
        <f aca="false">IF(OR(AO$6="No",ISERROR(FIND("&amp;",AN105)),ISERROR(FIND("_",$A105)))," ",LOWER(MID(AN105,FIND("&amp;",AN105)+1,1)))</f>
        <v>n</v>
      </c>
      <c r="AP105" s="61" t="str">
        <f aca="false">IF(LEN(TRIM($B105)),IF(LEN(TRIM(AN105))=0,"!!",IF(ISERROR(AND(FIND("&amp;",AN105),FIND("Yes",AO$6),FIND("_",$A105))),IF(AO$6="Yes",IF(ISERROR(IF(AND(LEN(TRIM(AO105))=0,AO$6="Yes",FIND("_",$A105)),"!&amp;")="!&amp;")," ","!&amp;"),IF(ISERROR(IF(AND(FIND("&amp;",AN105),AO$6="No",FIND("_",$A105)),"!&amp;")="!&amp;")," ","!&amp;")),IF(LEN(TRIM(AO105)),IF(AND(NOT(ISERROR(FIND("!o",$A105))),IF(AO105=AO$15,TRUE())),"!O",IF(AND(NOT(ISERROR(FIND("!c",$A105))),IF(AO105=AO$16,TRUE())),"!C",IF(AND(NOT(ISERROR(FIND("!y",$A105))),IF(AO105=AO$17,TRUE())),"!Y",IF(AND(NOT(ISERROR(FIND("!n",$A105))),IF(AO105=AO$18,TRUE())),"!N",IF(AND(NOT(ISERROR(FIND("!d",$A105))),IF(AO105=AO$19,TRUE())),"!D",IF(AND(NOT(ISERROR(FIND("d-",$A105))),IF(AO105&lt;&gt;AO104,TRUE())),"!-",IF(OR(AND($A105=$A104,AO105=AO104),AND($A105=$A103,AO105=AO103),AND($A105=$A102,AO105=AO102),AND($A105=$A101,AO105=AO101),AND($A105=$A100,AO105=AO100),AND($A105=$A99,AO105=AO99),AND($A105=$A98,AO105=AO98),AND($A105=$A97,AO105=AO97),AND($A105=$A96,AO105=AO96),AND($A105=$A95,AO105=AO95),AND($A105=$A94,AO105=AO94),AND($A105=$A93,AO105=AO93),AND($A105=$A92,AO105=AO92)),"!+",""))))))),"")))," ")</f>
        <v/>
      </c>
      <c r="AQ105" s="96" t="s">
        <v>1248</v>
      </c>
      <c r="AR105" s="47" t="str">
        <f aca="false">IF(OR(AR$6="No",ISERROR(FIND("&amp;",AQ105)),ISERROR(FIND("_",$A105)))," ",LOWER(MID(AQ105,FIND("&amp;",AQ105)+1,1)))</f>
        <v>n</v>
      </c>
      <c r="AS105" s="61" t="str">
        <f aca="false">IF(LEN(TRIM($B105)),IF(LEN(TRIM(AQ105))=0,"!!",IF(ISERROR(AND(FIND("&amp;",AQ105),FIND("Yes",AR$6),FIND("_",$A105))),IF(AR$6="Yes",IF(ISERROR(IF(AND(LEN(TRIM(AR105))=0,AR$6="Yes",FIND("_",$A105)),"!&amp;")="!&amp;")," ","!&amp;"),IF(ISERROR(IF(AND(FIND("&amp;",AQ105),AR$6="No",FIND("_",$A105)),"!&amp;")="!&amp;")," ","!&amp;")),IF(LEN(TRIM(AR105)),IF(AND(NOT(ISERROR(FIND("!o",$A105))),IF(AR105=AR$15,TRUE())),"!O",IF(AND(NOT(ISERROR(FIND("!c",$A105))),IF(AR105=AR$16,TRUE())),"!C",IF(AND(NOT(ISERROR(FIND("!y",$A105))),IF(AR105=AR$17,TRUE())),"!Y",IF(AND(NOT(ISERROR(FIND("!n",$A105))),IF(AR105=AR$18,TRUE())),"!N",IF(AND(NOT(ISERROR(FIND("!d",$A105))),IF(AR105=AR$19,TRUE())),"!D",IF(AND(NOT(ISERROR(FIND("d-",$A105))),IF(AR105&lt;&gt;AR104,TRUE())),"!-",IF(OR(AND($A105=$A104,AR105=AR104),AND($A105=$A103,AR105=AR103),AND($A105=$A102,AR105=AR102),AND($A105=$A101,AR105=AR101),AND($A105=$A100,AR105=AR100),AND($A105=$A99,AR105=AR99),AND($A105=$A98,AR105=AR98),AND($A105=$A97,AR105=AR97),AND($A105=$A96,AR105=AR96),AND($A105=$A95,AR105=AR95),AND($A105=$A94,AR105=AR94),AND($A105=$A93,AR105=AR93),AND($A105=$A92,AR105=AR92)),"!+",""))))))),"")))," ")</f>
        <v/>
      </c>
      <c r="AT105" s="101" t="s">
        <v>1249</v>
      </c>
      <c r="AU105" s="47" t="str">
        <f aca="false">IF(OR(AU$6="No",ISERROR(FIND("&amp;",AT105)),ISERROR(FIND("_",$A105)))," ",LOWER(MID(AT105,FIND("&amp;",AT105)+1,1)))</f>
        <v>л</v>
      </c>
      <c r="AV105" s="61" t="str">
        <f aca="false">IF(LEN(TRIM($B105)),IF(LEN(TRIM(AT105))=0,"!!",IF(ISERROR(AND(FIND("&amp;",AT105),FIND("Yes",AU$6),FIND("_",$A105))),IF(AU$6="Yes",IF(ISERROR(IF(AND(LEN(TRIM(AU105))=0,AU$6="Yes",FIND("_",$A105)),"!&amp;")="!&amp;")," ","!&amp;"),IF(ISERROR(IF(AND(FIND("&amp;",AT105),AU$6="No",FIND("_",$A105)),"!&amp;")="!&amp;")," ","!&amp;")),IF(LEN(TRIM(AU105)),IF(AND(NOT(ISERROR(FIND("!o",$A105))),IF(AU105=AU$15,TRUE())),"!O",IF(AND(NOT(ISERROR(FIND("!c",$A105))),IF(AU105=AU$16,TRUE())),"!C",IF(AND(NOT(ISERROR(FIND("!y",$A105))),IF(AU105=AU$17,TRUE())),"!Y",IF(AND(NOT(ISERROR(FIND("!n",$A105))),IF(AU105=AU$18,TRUE())),"!N",IF(AND(NOT(ISERROR(FIND("!d",$A105))),IF(AU105=AU$19,TRUE())),"!D",IF(AND(NOT(ISERROR(FIND("d-",$A105))),IF(AU105&lt;&gt;AU104,TRUE())),"!-",IF(OR(AND($A105=$A104,AU105=AU104),AND($A105=$A103,AU105=AU103),AND($A105=$A102,AU105=AU102),AND($A105=$A101,AU105=AU101),AND($A105=$A100,AU105=AU100),AND($A105=$A99,AU105=AU99),AND($A105=$A98,AU105=AU98),AND($A105=$A97,AU105=AU97),AND($A105=$A96,AU105=AU96),AND($A105=$A95,AU105=AU95),AND($A105=$A94,AU105=AU94),AND($A105=$A93,AU105=AU93),AND($A105=$A92,AU105=AU92)),"!+",""))))))),"")))," ")</f>
        <v/>
      </c>
      <c r="AW105" s="96" t="s">
        <v>1250</v>
      </c>
      <c r="AX105" s="47" t="str">
        <f aca="false">IF(OR(AX$6="No",ISERROR(FIND("&amp;",AW105)),ISERROR(FIND("_",$A105)))," ",LOWER(MID(AW105,FIND("&amp;",AW105)+1,1)))</f>
        <v>k</v>
      </c>
      <c r="AY105" s="61" t="str">
        <f aca="false">IF(LEN(TRIM($B105)),IF(LEN(TRIM(AW105))=0,"!!",IF(ISERROR(AND(FIND("&amp;",AW105),FIND("Yes",AX$6),FIND("_",$A105))),IF(AX$6="Yes",IF(ISERROR(IF(AND(LEN(TRIM(AX105))=0,AX$6="Yes",FIND("_",$A105)),"!&amp;")="!&amp;")," ","!&amp;"),IF(ISERROR(IF(AND(FIND("&amp;",AW105),AX$6="No",FIND("_",$A105)),"!&amp;")="!&amp;")," ","!&amp;")),IF(LEN(TRIM(AX105)),IF(AND(NOT(ISERROR(FIND("!o",$A105))),IF(AX105=AX$15,TRUE())),"!O",IF(AND(NOT(ISERROR(FIND("!c",$A105))),IF(AX105=AX$16,TRUE())),"!C",IF(AND(NOT(ISERROR(FIND("!y",$A105))),IF(AX105=AX$17,TRUE())),"!Y",IF(AND(NOT(ISERROR(FIND("!n",$A105))),IF(AX105=AX$18,TRUE())),"!N",IF(AND(NOT(ISERROR(FIND("!d",$A105))),IF(AX105=AX$19,TRUE())),"!D",IF(AND(NOT(ISERROR(FIND("d-",$A105))),IF(AX105&lt;&gt;AX104,TRUE())),"!-",IF(OR(AND($A105=$A104,AX105=AX104),AND($A105=$A103,AX105=AX103),AND($A105=$A102,AX105=AX102),AND($A105=$A101,AX105=AX101),AND($A105=$A100,AX105=AX100),AND($A105=$A99,AX105=AX99),AND($A105=$A98,AX105=AX98),AND($A105=$A97,AX105=AX97),AND($A105=$A96,AX105=AX96),AND($A105=$A95,AX105=AX95),AND($A105=$A94,AX105=AX94),AND($A105=$A93,AX105=AX93),AND($A105=$A92,AX105=AX92)),"!+",""))))))),"")))," ")</f>
        <v/>
      </c>
      <c r="AZ105" s="96" t="str">
        <f aca="false">SUBSTITUTE($D105,"&amp;","")</f>
        <v>Show line numbers</v>
      </c>
      <c r="BA105" s="47" t="str">
        <f aca="false">IF(OR(BA$6="No",ISERROR(FIND("&amp;",AZ105)),ISERROR(FIND("_",$A105)))," ",LOWER(MID(AZ105,FIND("&amp;",AZ105)+1,1)))</f>
        <v> </v>
      </c>
      <c r="BB105" s="61" t="str">
        <f aca="false">IF(LEN(TRIM($B105)),IF(LEN(TRIM(AZ105))=0,"!!",IF(ISERROR(AND(FIND("&amp;",AZ105),FIND("Yes",BA$6),FIND("_",$A105))),IF(BA$6="Yes",IF(ISERROR(IF(AND(LEN(TRIM(BA105))=0,BA$6="Yes",FIND("_",$A105)),"!&amp;")="!&amp;")," ","!&amp;"),IF(ISERROR(IF(AND(FIND("&amp;",AZ105),BA$6="No",FIND("_",$A105)),"!&amp;")="!&amp;")," ","!&amp;")),IF(LEN(TRIM(BA105)),IF(AND(NOT(ISERROR(FIND("!o",$A105))),IF(BA105=BA$15,TRUE())),"!O",IF(AND(NOT(ISERROR(FIND("!c",$A105))),IF(BA105=BA$16,TRUE())),"!C",IF(AND(NOT(ISERROR(FIND("!y",$A105))),IF(BA105=BA$17,TRUE())),"!Y",IF(AND(NOT(ISERROR(FIND("!n",$A105))),IF(BA105=BA$18,TRUE())),"!N",IF(AND(NOT(ISERROR(FIND("!d",$A105))),IF(BA105=BA$19,TRUE())),"!D",IF(AND(NOT(ISERROR(FIND("d-",$A105))),IF(BA105&lt;&gt;BA104,TRUE())),"!-",IF(OR(AND($A105=$A104,BA105=BA104),AND($A105=$A103,BA105=BA103),AND($A105=$A102,BA105=BA102),AND($A105=$A101,BA105=BA101),AND($A105=$A100,BA105=BA100),AND($A105=$A99,BA105=BA99),AND($A105=$A98,BA105=BA98),AND($A105=$A97,BA105=BA97),AND($A105=$A96,BA105=BA96),AND($A105=$A95,BA105=BA95),AND($A105=$A94,BA105=BA94),AND($A105=$A93,BA105=BA93),AND($A105=$A92,BA105=BA92)),"!+",""))))))),"")))," ")</f>
        <v>!&amp;</v>
      </c>
    </row>
    <row collapsed="false" customFormat="false" customHeight="true" hidden="false" ht="12.75" outlineLevel="0" r="106">
      <c r="A106" s="47" t="s">
        <v>1191</v>
      </c>
      <c r="B106" s="41" t="s">
        <v>133</v>
      </c>
      <c r="C106" s="50" t="s">
        <v>1251</v>
      </c>
      <c r="D106" s="96" t="s">
        <v>1252</v>
      </c>
      <c r="E106" s="47" t="str">
        <f aca="false">IF(OR(E$6="No",ISERROR(FIND("&amp;",D106)),ISERROR(FIND("_",$A106)))," ",LOWER(MID(D106,FIND("&amp;",D106)+1,1)))</f>
        <v>w</v>
      </c>
      <c r="F106" s="61" t="str">
        <f aca="false">IF(LEN(TRIM($B106)),IF(LEN(TRIM(D106))=0,"!!",IF(ISERROR(AND(FIND("&amp;",D106),FIND("Yes",E$6),FIND("_",$A106))),IF(E$6="Yes",IF(ISERROR(IF(AND(LEN(TRIM(E106))=0,E$6="Yes",FIND("_",$A106)),"!&amp;")="!&amp;")," ","!&amp;"),IF(ISERROR(IF(AND(FIND("&amp;",D106),E$6="No",FIND("_",$A106)),"!&amp;")="!&amp;")," ","!&amp;")),IF(LEN(TRIM(E106)),IF(AND(NOT(ISERROR(FIND("!o",$A106))),IF(E106=E$15,TRUE())),"!O",IF(AND(NOT(ISERROR(FIND("!c",$A106))),IF(E106=E$16,TRUE())),"!C",IF(AND(NOT(ISERROR(FIND("!y",$A106))),IF(E106=E$17,TRUE())),"!Y",IF(AND(NOT(ISERROR(FIND("!n",$A106))),IF(E106=E$18,TRUE())),"!N",IF(AND(NOT(ISERROR(FIND("!d",$A106))),IF(E106=E$19,TRUE())),"!D",IF(AND(NOT(ISERROR(FIND("d-",$A106))),IF(E106&lt;&gt;E105,TRUE())),"!-",IF(OR(AND($A106=$A105,E106=E105),AND($A106=$A104,E106=E104),AND($A106=$A103,E106=E103),AND($A106=$A102,E106=E102),AND($A106=$A101,E106=E101),AND($A106=$A100,E106=E100),AND($A106=$A99,E106=E99),AND($A106=$A98,E106=E98),AND($A106=$A97,E106=E97),AND($A106=$A96,E106=E96),AND($A106=$A95,E106=E95),AND($A106=$A94,E106=E94),AND($A106=$A93,E106=E93)),"!+",""))))))),"")))," ")</f>
        <v/>
      </c>
      <c r="G106" s="96" t="s">
        <v>1253</v>
      </c>
      <c r="H106" s="47" t="str">
        <f aca="false">IF(OR(H$6="No",ISERROR(FIND("&amp;",G106)),ISERROR(FIND("_",$A106)))," ",LOWER(MID(G106,FIND("&amp;",G106)+1,1)))</f>
        <v>l</v>
      </c>
      <c r="I106" s="61" t="str">
        <f aca="false">IF(LEN(TRIM($B106)),IF(LEN(TRIM(G106))=0,"!!",IF(ISERROR(AND(FIND("&amp;",G106),FIND("Yes",H$6),FIND("_",$A106))),IF(H$6="Yes",IF(ISERROR(IF(AND(LEN(TRIM(H106))=0,H$6="Yes",FIND("_",$A106)),"!&amp;")="!&amp;")," ","!&amp;"),IF(ISERROR(IF(AND(FIND("&amp;",G106),H$6="No",FIND("_",$A106)),"!&amp;")="!&amp;")," ","!&amp;")),IF(LEN(TRIM(H106)),IF(AND(NOT(ISERROR(FIND("!o",$A106))),IF(H106=H$15,TRUE())),"!O",IF(AND(NOT(ISERROR(FIND("!c",$A106))),IF(H106=H$16,TRUE())),"!C",IF(AND(NOT(ISERROR(FIND("!y",$A106))),IF(H106=H$17,TRUE())),"!Y",IF(AND(NOT(ISERROR(FIND("!n",$A106))),IF(H106=H$18,TRUE())),"!N",IF(AND(NOT(ISERROR(FIND("!d",$A106))),IF(H106=H$19,TRUE())),"!D",IF(AND(NOT(ISERROR(FIND("d-",$A106))),IF(H106&lt;&gt;H105,TRUE())),"!-",IF(OR(AND($A106=$A105,H106=H105),AND($A106=$A104,H106=H104),AND($A106=$A103,H106=H103),AND($A106=$A102,H106=H102),AND($A106=$A101,H106=H101),AND($A106=$A100,H106=H100),AND($A106=$A99,H106=H99),AND($A106=$A98,H106=H98),AND($A106=$A97,H106=H97),AND($A106=$A96,H106=H96),AND($A106=$A95,H106=H95),AND($A106=$A94,H106=H94),AND($A106=$A93,H106=H93)),"!+",""))))))),"")))," ")</f>
        <v/>
      </c>
      <c r="J106" s="97" t="s">
        <v>1252</v>
      </c>
      <c r="K106" s="47" t="str">
        <f aca="false">IF(OR(K$6="No",ISERROR(FIND("&amp;",J106)),ISERROR(FIND("_",$A106)))," ",LOWER(MID(J106,FIND("&amp;",J106)+1,1)))</f>
        <v>w</v>
      </c>
      <c r="L106" s="61" t="str">
        <f aca="false">IF(LEN(TRIM($B106)),IF(LEN(TRIM(J106))=0,"!!",IF(ISERROR(AND(FIND("&amp;",J106),FIND("Yes",K$6),FIND("_",$A106))),IF(K$6="Yes",IF(ISERROR(IF(AND(LEN(TRIM(K106))=0,K$6="Yes",FIND("_",$A106)),"!&amp;")="!&amp;")," ","!&amp;"),IF(ISERROR(IF(AND(FIND("&amp;",J106),K$6="No",FIND("_",$A106)),"!&amp;")="!&amp;")," ","!&amp;")),IF(LEN(TRIM(K106)),IF(AND(NOT(ISERROR(FIND("!o",$A106))),IF(K106=K$15,TRUE())),"!O",IF(AND(NOT(ISERROR(FIND("!c",$A106))),IF(K106=K$16,TRUE())),"!C",IF(AND(NOT(ISERROR(FIND("!y",$A106))),IF(K106=K$17,TRUE())),"!Y",IF(AND(NOT(ISERROR(FIND("!n",$A106))),IF(K106=K$18,TRUE())),"!N",IF(AND(NOT(ISERROR(FIND("!d",$A106))),IF(K106=K$19,TRUE())),"!D",IF(AND(NOT(ISERROR(FIND("d-",$A106))),IF(K106&lt;&gt;K105,TRUE())),"!-",IF(OR(AND($A106=$A105,K106=K105),AND($A106=$A104,K106=K104),AND($A106=$A103,K106=K103),AND($A106=$A102,K106=K102),AND($A106=$A101,K106=K101),AND($A106=$A100,K106=K100),AND($A106=$A99,K106=K99),AND($A106=$A98,K106=K98),AND($A106=$A97,K106=K97),AND($A106=$A96,K106=K96),AND($A106=$A95,K106=K95),AND($A106=$A94,K106=K94),AND($A106=$A93,K106=K93)),"!+",""))))))),"")))," ")</f>
        <v/>
      </c>
      <c r="M106" s="96" t="s">
        <v>1254</v>
      </c>
      <c r="N106" s="47" t="str">
        <f aca="false">IF(OR(N$6="No",ISERROR(FIND("&amp;",M106)),ISERROR(FIND("_",$A106)))," ",LOWER(MID(M106,FIND("&amp;",M106)+1,1)))</f>
        <v>z</v>
      </c>
      <c r="O106" s="61" t="str">
        <f aca="false">IF(LEN(TRIM($B106)),IF(LEN(TRIM(M106))=0,"!!",IF(ISERROR(AND(FIND("&amp;",M106),FIND("Yes",N$6),FIND("_",$A106))),IF(N$6="Yes",IF(ISERROR(IF(AND(LEN(TRIM(N106))=0,N$6="Yes",FIND("_",$A106)),"!&amp;")="!&amp;")," ","!&amp;"),IF(ISERROR(IF(AND(FIND("&amp;",M106),N$6="No",FIND("_",$A106)),"!&amp;")="!&amp;")," ","!&amp;")),IF(LEN(TRIM(N106)),IF(AND(NOT(ISERROR(FIND("!o",$A106))),IF(N106=N$15,TRUE())),"!O",IF(AND(NOT(ISERROR(FIND("!c",$A106))),IF(N106=N$16,TRUE())),"!C",IF(AND(NOT(ISERROR(FIND("!y",$A106))),IF(N106=N$17,TRUE())),"!Y",IF(AND(NOT(ISERROR(FIND("!n",$A106))),IF(N106=N$18,TRUE())),"!N",IF(AND(NOT(ISERROR(FIND("!d",$A106))),IF(N106=N$19,TRUE())),"!D",IF(AND(NOT(ISERROR(FIND("d-",$A106))),IF(N106&lt;&gt;N105,TRUE())),"!-",IF(OR(AND($A106=$A105,N106=N105),AND($A106=$A104,N106=N104),AND($A106=$A103,N106=N103),AND($A106=$A102,N106=N102),AND($A106=$A101,N106=N101),AND($A106=$A100,N106=N100),AND($A106=$A99,N106=N99),AND($A106=$A98,N106=N98),AND($A106=$A97,N106=N97),AND($A106=$A96,N106=N96),AND($A106=$A95,N106=N95),AND($A106=$A94,N106=N94),AND($A106=$A93,N106=N93)),"!+",""))))))),"")))," ")</f>
        <v/>
      </c>
      <c r="P106" s="96" t="s">
        <v>1255</v>
      </c>
      <c r="Q106" s="47" t="str">
        <f aca="false">IF(OR(Q$6="No",ISERROR(FIND("&amp;",P106)),ISERROR(FIND("_",$A106)))," ",LOWER(MID(P106,FIND("&amp;",P106)+1,1)))</f>
        <v>c</v>
      </c>
      <c r="R106" s="61" t="str">
        <f aca="false">IF(LEN(TRIM($B106)),IF(LEN(TRIM(P106))=0,"!!",IF(ISERROR(AND(FIND("&amp;",P106),FIND("Yes",Q$6),FIND("_",$A106))),IF(Q$6="Yes",IF(ISERROR(IF(AND(LEN(TRIM(Q106))=0,Q$6="Yes",FIND("_",$A106)),"!&amp;")="!&amp;")," ","!&amp;"),IF(ISERROR(IF(AND(FIND("&amp;",P106),Q$6="No",FIND("_",$A106)),"!&amp;")="!&amp;")," ","!&amp;")),IF(LEN(TRIM(Q106)),IF(AND(NOT(ISERROR(FIND("!o",$A106))),IF(Q106=Q$15,TRUE())),"!O",IF(AND(NOT(ISERROR(FIND("!c",$A106))),IF(Q106=Q$16,TRUE())),"!C",IF(AND(NOT(ISERROR(FIND("!y",$A106))),IF(Q106=Q$17,TRUE())),"!Y",IF(AND(NOT(ISERROR(FIND("!n",$A106))),IF(Q106=Q$18,TRUE())),"!N",IF(AND(NOT(ISERROR(FIND("!d",$A106))),IF(Q106=Q$19,TRUE())),"!D",IF(AND(NOT(ISERROR(FIND("d-",$A106))),IF(Q106&lt;&gt;Q105,TRUE())),"!-",IF(OR(AND($A106=$A105,Q106=Q105),AND($A106=$A104,Q106=Q104),AND($A106=$A103,Q106=Q103),AND($A106=$A102,Q106=Q102),AND($A106=$A101,Q106=Q101),AND($A106=$A100,Q106=Q100),AND($A106=$A99,Q106=Q99),AND($A106=$A98,Q106=Q98),AND($A106=$A97,Q106=Q97),AND($A106=$A96,Q106=Q96),AND($A106=$A95,Q106=Q95),AND($A106=$A94,Q106=Q94),AND($A106=$A93,Q106=Q93)),"!+",""))))))),"")))," ")</f>
        <v/>
      </c>
      <c r="S106" s="97" t="s">
        <v>1256</v>
      </c>
      <c r="T106" s="47" t="str">
        <f aca="false">IF(OR(T$6="No",ISERROR(FIND("&amp;",S106)),ISERROR(FIND("_",$A106)))," ",LOWER(MID(S106,FIND("&amp;",S106)+1,1)))</f>
        <v>w</v>
      </c>
      <c r="U106" s="61" t="str">
        <f aca="false">IF(LEN(TRIM($B106)),IF(LEN(TRIM(S106))=0,"!!",IF(ISERROR(AND(FIND("&amp;",S106),FIND("Yes",T$6),FIND("_",$A106))),IF(T$6="Yes",IF(ISERROR(IF(AND(LEN(TRIM(T106))=0,T$6="Yes",FIND("_",$A106)),"!&amp;")="!&amp;")," ","!&amp;"),IF(ISERROR(IF(AND(FIND("&amp;",S106),T$6="No",FIND("_",$A106)),"!&amp;")="!&amp;")," ","!&amp;")),IF(LEN(TRIM(T106)),IF(AND(NOT(ISERROR(FIND("!o",$A106))),IF(T106=T$15,TRUE())),"!O",IF(AND(NOT(ISERROR(FIND("!c",$A106))),IF(T106=T$16,TRUE())),"!C",IF(AND(NOT(ISERROR(FIND("!y",$A106))),IF(T106=T$17,TRUE())),"!Y",IF(AND(NOT(ISERROR(FIND("!n",$A106))),IF(T106=T$18,TRUE())),"!N",IF(AND(NOT(ISERROR(FIND("!d",$A106))),IF(T106=T$19,TRUE())),"!D",IF(AND(NOT(ISERROR(FIND("d-",$A106))),IF(T106&lt;&gt;T105,TRUE())),"!-",IF(OR(AND($A106=$A105,T106=T105),AND($A106=$A104,T106=T104),AND($A106=$A103,T106=T103),AND($A106=$A102,T106=T102),AND($A106=$A101,T106=T101),AND($A106=$A100,T106=T100),AND($A106=$A99,T106=T99),AND($A106=$A98,T106=T98),AND($A106=$A97,T106=T97),AND($A106=$A96,T106=T96),AND($A106=$A95,T106=T95),AND($A106=$A94,T106=T94),AND($A106=$A93,T106=T93)),"!+",""))))))),"")))," ")</f>
        <v/>
      </c>
      <c r="V106" s="96" t="s">
        <v>1257</v>
      </c>
      <c r="W106" s="47" t="str">
        <f aca="false">IF(OR(W$6="No",ISERROR(FIND("&amp;",V106)),ISERROR(FIND("_",$A106)))," ",LOWER(MID(V106,FIND("&amp;",V106)+1,1)))</f>
        <v>a</v>
      </c>
      <c r="X106" s="61" t="str">
        <f aca="false">IF(LEN(TRIM($B106)),IF(LEN(TRIM(V106))=0,"!!",IF(ISERROR(AND(FIND("&amp;",V106),FIND("Yes",W$6),FIND("_",$A106))),IF(W$6="Yes",IF(ISERROR(IF(AND(LEN(TRIM(W106))=0,W$6="Yes",FIND("_",$A106)),"!&amp;")="!&amp;")," ","!&amp;"),IF(ISERROR(IF(AND(FIND("&amp;",V106),W$6="No",FIND("_",$A106)),"!&amp;")="!&amp;")," ","!&amp;")),IF(LEN(TRIM(W106)),IF(AND(NOT(ISERROR(FIND("!o",$A106))),IF(W106=W$15,TRUE())),"!O",IF(AND(NOT(ISERROR(FIND("!c",$A106))),IF(W106=W$16,TRUE())),"!C",IF(AND(NOT(ISERROR(FIND("!y",$A106))),IF(W106=W$17,TRUE())),"!Y",IF(AND(NOT(ISERROR(FIND("!n",$A106))),IF(W106=W$18,TRUE())),"!N",IF(AND(NOT(ISERROR(FIND("!d",$A106))),IF(W106=W$19,TRUE())),"!D",IF(AND(NOT(ISERROR(FIND("d-",$A106))),IF(W106&lt;&gt;W105,TRUE())),"!-",IF(OR(AND($A106=$A105,W106=W105),AND($A106=$A104,W106=W104),AND($A106=$A103,W106=W103),AND($A106=$A102,W106=W102),AND($A106=$A101,W106=W101),AND($A106=$A100,W106=W100),AND($A106=$A99,W106=W99),AND($A106=$A98,W106=W98),AND($A106=$A97,W106=W97),AND($A106=$A96,W106=W96),AND($A106=$A95,W106=W95),AND($A106=$A94,W106=W94),AND($A106=$A93,W106=W93)),"!+",""))))))),"")))," ")</f>
        <v/>
      </c>
      <c r="Y106" s="96" t="s">
        <v>1258</v>
      </c>
      <c r="Z106" s="47" t="str">
        <f aca="false">IF(OR(Z$6="No",ISERROR(FIND("&amp;",Y106)),ISERROR(FIND("_",$A106)))," ",LOWER(MID(Y106,FIND("&amp;",Y106)+1,1)))</f>
        <v>r</v>
      </c>
      <c r="AA106" s="61" t="str">
        <f aca="false">IF(LEN(TRIM($B106)),IF(LEN(TRIM(Y106))=0,"!!",IF(ISERROR(AND(FIND("&amp;",Y106),FIND("Yes",Z$6),FIND("_",$A106))),IF(Z$6="Yes",IF(ISERROR(IF(AND(LEN(TRIM(Z106))=0,Z$6="Yes",FIND("_",$A106)),"!&amp;")="!&amp;")," ","!&amp;"),IF(ISERROR(IF(AND(FIND("&amp;",Y106),Z$6="No",FIND("_",$A106)),"!&amp;")="!&amp;")," ","!&amp;")),IF(LEN(TRIM(Z106)),IF(AND(NOT(ISERROR(FIND("!o",$A106))),IF(Z106=Z$15,TRUE())),"!O",IF(AND(NOT(ISERROR(FIND("!c",$A106))),IF(Z106=Z$16,TRUE())),"!C",IF(AND(NOT(ISERROR(FIND("!y",$A106))),IF(Z106=Z$17,TRUE())),"!Y",IF(AND(NOT(ISERROR(FIND("!n",$A106))),IF(Z106=Z$18,TRUE())),"!N",IF(AND(NOT(ISERROR(FIND("!d",$A106))),IF(Z106=Z$19,TRUE())),"!D",IF(AND(NOT(ISERROR(FIND("d-",$A106))),IF(Z106&lt;&gt;Z105,TRUE())),"!-",IF(OR(AND($A106=$A105,Z106=Z105),AND($A106=$A104,Z106=Z104),AND($A106=$A103,Z106=Z103),AND($A106=$A102,Z106=Z102),AND($A106=$A101,Z106=Z101),AND($A106=$A100,Z106=Z100),AND($A106=$A99,Z106=Z99),AND($A106=$A98,Z106=Z98),AND($A106=$A97,Z106=Z97),AND($A106=$A96,Z106=Z96),AND($A106=$A95,Z106=Z95),AND($A106=$A94,Z106=Z94),AND($A106=$A93,Z106=Z93)),"!+",""))))))),"")))," ")</f>
        <v/>
      </c>
      <c r="AB106" s="98" t="s">
        <v>1259</v>
      </c>
      <c r="AC106" s="47" t="str">
        <f aca="false">IF(OR(AC$6="No",ISERROR(FIND("&amp;",AB106)),ISERROR(FIND("_",$A106)))," ",LOWER(MID(AB106,FIND("&amp;",AB106)+1,1)))</f>
        <v> </v>
      </c>
      <c r="AD106" s="61" t="str">
        <f aca="false">IF(LEN(TRIM($B106)),IF(LEN(TRIM(AB106))=0,"!!",IF(ISERROR(AND(FIND("&amp;",AB106),FIND("Yes",AC$6),FIND("_",$A106))),IF(AC$6="Yes",IF(ISERROR(IF(AND(LEN(TRIM(AC106))=0,AC$6="Yes",FIND("_",$A106)),"!&amp;")="!&amp;")," ","!&amp;"),IF(ISERROR(IF(AND(FIND("&amp;",AB106),AC$6="No",FIND("_",$A106)),"!&amp;")="!&amp;")," ","!&amp;")),IF(LEN(TRIM(AC106)),IF(AND(NOT(ISERROR(FIND("!o",$A106))),IF(AC106=AC$15,TRUE())),"!O",IF(AND(NOT(ISERROR(FIND("!c",$A106))),IF(AC106=AC$16,TRUE())),"!C",IF(AND(NOT(ISERROR(FIND("!y",$A106))),IF(AC106=AC$17,TRUE())),"!Y",IF(AND(NOT(ISERROR(FIND("!n",$A106))),IF(AC106=AC$18,TRUE())),"!N",IF(AND(NOT(ISERROR(FIND("!d",$A106))),IF(AC106=AC$19,TRUE())),"!D",IF(AND(NOT(ISERROR(FIND("d-",$A106))),IF(AC106&lt;&gt;AC105,TRUE())),"!-",IF(OR(AND($A106=$A105,AC106=AC105),AND($A106=$A104,AC106=AC104),AND($A106=$A103,AC106=AC103),AND($A106=$A102,AC106=AC102),AND($A106=$A101,AC106=AC101),AND($A106=$A100,AC106=AC100),AND($A106=$A99,AC106=AC99),AND($A106=$A98,AC106=AC98),AND($A106=$A97,AC106=AC97),AND($A106=$A96,AC106=AC96),AND($A106=$A95,AC106=AC95),AND($A106=$A94,AC106=AC94),AND($A106=$A93,AC106=AC93)),"!+",""))))))),"")))," ")</f>
        <v> </v>
      </c>
      <c r="AE106" s="99" t="s">
        <v>1260</v>
      </c>
      <c r="AF106" s="47" t="str">
        <f aca="false">IF(OR(AF$6="No",ISERROR(FIND("&amp;",AE106)),ISERROR(FIND("_",$A106)))," ",LOWER(MID(AE106,FIND("&amp;",AE106)+1,1)))</f>
        <v>w</v>
      </c>
      <c r="AG106" s="61" t="str">
        <f aca="false">IF(LEN(TRIM($B106)),IF(LEN(TRIM(AE106))=0,"!!",IF(ISERROR(AND(FIND("&amp;",AE106),FIND("Yes",AF$6),FIND("_",$A106))),IF(AF$6="Yes",IF(ISERROR(IF(AND(LEN(TRIM(AF106))=0,AF$6="Yes",FIND("_",$A106)),"!&amp;")="!&amp;")," ","!&amp;"),IF(ISERROR(IF(AND(FIND("&amp;",AE106),AF$6="No",FIND("_",$A106)),"!&amp;")="!&amp;")," ","!&amp;")),IF(LEN(TRIM(AF106)),IF(AND(NOT(ISERROR(FIND("!o",$A106))),IF(AF106=AF$15,TRUE())),"!O",IF(AND(NOT(ISERROR(FIND("!c",$A106))),IF(AF106=AF$16,TRUE())),"!C",IF(AND(NOT(ISERROR(FIND("!y",$A106))),IF(AF106=AF$17,TRUE())),"!Y",IF(AND(NOT(ISERROR(FIND("!n",$A106))),IF(AF106=AF$18,TRUE())),"!N",IF(AND(NOT(ISERROR(FIND("!d",$A106))),IF(AF106=AF$19,TRUE())),"!D",IF(AND(NOT(ISERROR(FIND("d-",$A106))),IF(AF106&lt;&gt;AF105,TRUE())),"!-",IF(OR(AND($A106=$A105,AF106=AF105),AND($A106=$A104,AF106=AF104),AND($A106=$A103,AF106=AF103),AND($A106=$A102,AF106=AF102),AND($A106=$A101,AF106=AF101),AND($A106=$A100,AF106=AF100),AND($A106=$A99,AF106=AF99),AND($A106=$A98,AF106=AF98),AND($A106=$A97,AF106=AF97),AND($A106=$A96,AF106=AF96),AND($A106=$A95,AF106=AF95),AND($A106=$A94,AF106=AF94),AND($A106=$A93,AF106=AF93)),"!+",""))))))),"")))," ")</f>
        <v/>
      </c>
      <c r="AH106" s="102" t="s">
        <v>1261</v>
      </c>
      <c r="AI106" s="47" t="str">
        <f aca="false">IF(OR(AI$6="No",ISERROR(FIND("&amp;",AH106)),ISERROR(FIND("_",$A106)))," ",LOWER(MID(AH106,FIND("&amp;",AH106)+1,1)))</f>
        <v>w</v>
      </c>
      <c r="AJ106" s="61" t="str">
        <f aca="false">IF(LEN(TRIM($B106)),IF(LEN(TRIM(AH106))=0,"!!",IF(ISERROR(AND(FIND("&amp;",AH106),FIND("Yes",AI$6),FIND("_",$A106))),IF(AI$6="Yes",IF(ISERROR(IF(AND(LEN(TRIM(AI106))=0,AI$6="Yes",FIND("_",$A106)),"!&amp;")="!&amp;")," ","!&amp;"),IF(ISERROR(IF(AND(FIND("&amp;",AH106),AI$6="No",FIND("_",$A106)),"!&amp;")="!&amp;")," ","!&amp;")),IF(LEN(TRIM(AI106)),IF(AND(NOT(ISERROR(FIND("!o",$A106))),IF(AI106=AI$15,TRUE())),"!O",IF(AND(NOT(ISERROR(FIND("!c",$A106))),IF(AI106=AI$16,TRUE())),"!C",IF(AND(NOT(ISERROR(FIND("!y",$A106))),IF(AI106=AI$17,TRUE())),"!Y",IF(AND(NOT(ISERROR(FIND("!n",$A106))),IF(AI106=AI$18,TRUE())),"!N",IF(AND(NOT(ISERROR(FIND("!d",$A106))),IF(AI106=AI$19,TRUE())),"!D",IF(AND(NOT(ISERROR(FIND("d-",$A106))),IF(AI106&lt;&gt;AI105,TRUE())),"!-",IF(OR(AND($A106=$A105,AI106=AI105),AND($A106=$A104,AI106=AI104),AND($A106=$A103,AI106=AI103),AND($A106=$A102,AI106=AI102),AND($A106=$A101,AI106=AI101),AND($A106=$A100,AI106=AI100),AND($A106=$A99,AI106=AI99),AND($A106=$A98,AI106=AI98),AND($A106=$A97,AI106=AI97),AND($A106=$A96,AI106=AI96),AND($A106=$A95,AI106=AI95),AND($A106=$A94,AI106=AI94),AND($A106=$A93,AI106=AI93)),"!+",""))))))),"")))," ")</f>
        <v/>
      </c>
      <c r="AK106" s="103" t="s">
        <v>1262</v>
      </c>
      <c r="AL106" s="47" t="str">
        <f aca="false">IF(OR(AL$6="No",ISERROR(FIND("&amp;",AK106)),ISERROR(FIND("_",$A106)))," ",LOWER(MID(AK106,FIND("&amp;",AK106)+1,1)))</f>
        <v> </v>
      </c>
      <c r="AM106" s="61" t="str">
        <f aca="false">IF(LEN(TRIM($B106)),IF(LEN(TRIM(AK106))=0,"!!",IF(ISERROR(AND(FIND("&amp;",AK106),FIND("Yes",AL$6),FIND("_",$A106))),IF(AL$6="Yes",IF(ISERROR(IF(AND(LEN(TRIM(AL106))=0,AL$6="Yes",FIND("_",$A106)),"!&amp;")="!&amp;")," ","!&amp;"),IF(ISERROR(IF(AND(FIND("&amp;",AK106),AL$6="No",FIND("_",$A106)),"!&amp;")="!&amp;")," ","!&amp;")),IF(LEN(TRIM(AL106)),IF(AND(NOT(ISERROR(FIND("!o",$A106))),IF(AL106=AL$15,TRUE())),"!O",IF(AND(NOT(ISERROR(FIND("!c",$A106))),IF(AL106=AL$16,TRUE())),"!C",IF(AND(NOT(ISERROR(FIND("!y",$A106))),IF(AL106=AL$17,TRUE())),"!Y",IF(AND(NOT(ISERROR(FIND("!n",$A106))),IF(AL106=AL$18,TRUE())),"!N",IF(AND(NOT(ISERROR(FIND("!d",$A106))),IF(AL106=AL$19,TRUE())),"!D",IF(AND(NOT(ISERROR(FIND("d-",$A106))),IF(AL106&lt;&gt;AL105,TRUE())),"!-",IF(OR(AND($A106=$A105,AL106=AL105),AND($A106=$A104,AL106=AL104),AND($A106=$A103,AL106=AL103),AND($A106=$A102,AL106=AL102),AND($A106=$A101,AL106=AL101),AND($A106=$A100,AL106=AL100),AND($A106=$A99,AL106=AL99),AND($A106=$A98,AL106=AL98),AND($A106=$A97,AL106=AL97),AND($A106=$A96,AL106=AL96),AND($A106=$A95,AL106=AL95),AND($A106=$A94,AL106=AL94),AND($A106=$A93,AL106=AL93)),"!+",""))))))),"")))," ")</f>
        <v> </v>
      </c>
      <c r="AN106" s="96" t="s">
        <v>1263</v>
      </c>
      <c r="AO106" s="47" t="str">
        <f aca="false">IF(OR(AO$6="No",ISERROR(FIND("&amp;",AN106)),ISERROR(FIND("_",$A106)))," ",LOWER(MID(AN106,FIND("&amp;",AN106)+1,1)))</f>
        <v>l</v>
      </c>
      <c r="AP106" s="61" t="str">
        <f aca="false">IF(LEN(TRIM($B106)),IF(LEN(TRIM(AN106))=0,"!!",IF(ISERROR(AND(FIND("&amp;",AN106),FIND("Yes",AO$6),FIND("_",$A106))),IF(AO$6="Yes",IF(ISERROR(IF(AND(LEN(TRIM(AO106))=0,AO$6="Yes",FIND("_",$A106)),"!&amp;")="!&amp;")," ","!&amp;"),IF(ISERROR(IF(AND(FIND("&amp;",AN106),AO$6="No",FIND("_",$A106)),"!&amp;")="!&amp;")," ","!&amp;")),IF(LEN(TRIM(AO106)),IF(AND(NOT(ISERROR(FIND("!o",$A106))),IF(AO106=AO$15,TRUE())),"!O",IF(AND(NOT(ISERROR(FIND("!c",$A106))),IF(AO106=AO$16,TRUE())),"!C",IF(AND(NOT(ISERROR(FIND("!y",$A106))),IF(AO106=AO$17,TRUE())),"!Y",IF(AND(NOT(ISERROR(FIND("!n",$A106))),IF(AO106=AO$18,TRUE())),"!N",IF(AND(NOT(ISERROR(FIND("!d",$A106))),IF(AO106=AO$19,TRUE())),"!D",IF(AND(NOT(ISERROR(FIND("d-",$A106))),IF(AO106&lt;&gt;AO105,TRUE())),"!-",IF(OR(AND($A106=$A105,AO106=AO105),AND($A106=$A104,AO106=AO104),AND($A106=$A103,AO106=AO103),AND($A106=$A102,AO106=AO102),AND($A106=$A101,AO106=AO101),AND($A106=$A100,AO106=AO100),AND($A106=$A99,AO106=AO99),AND($A106=$A98,AO106=AO98),AND($A106=$A97,AO106=AO97),AND($A106=$A96,AO106=AO96),AND($A106=$A95,AO106=AO95),AND($A106=$A94,AO106=AO94),AND($A106=$A93,AO106=AO93)),"!+",""))))))),"")))," ")</f>
        <v/>
      </c>
      <c r="AQ106" s="96" t="s">
        <v>1264</v>
      </c>
      <c r="AR106" s="47" t="str">
        <f aca="false">IF(OR(AR$6="No",ISERROR(FIND("&amp;",AQ106)),ISERROR(FIND("_",$A106)))," ",LOWER(MID(AQ106,FIND("&amp;",AQ106)+1,1)))</f>
        <v>c</v>
      </c>
      <c r="AS106" s="61" t="str">
        <f aca="false">IF(LEN(TRIM($B106)),IF(LEN(TRIM(AQ106))=0,"!!",IF(ISERROR(AND(FIND("&amp;",AQ106),FIND("Yes",AR$6),FIND("_",$A106))),IF(AR$6="Yes",IF(ISERROR(IF(AND(LEN(TRIM(AR106))=0,AR$6="Yes",FIND("_",$A106)),"!&amp;")="!&amp;")," ","!&amp;"),IF(ISERROR(IF(AND(FIND("&amp;",AQ106),AR$6="No",FIND("_",$A106)),"!&amp;")="!&amp;")," ","!&amp;")),IF(LEN(TRIM(AR106)),IF(AND(NOT(ISERROR(FIND("!o",$A106))),IF(AR106=AR$15,TRUE())),"!O",IF(AND(NOT(ISERROR(FIND("!c",$A106))),IF(AR106=AR$16,TRUE())),"!C",IF(AND(NOT(ISERROR(FIND("!y",$A106))),IF(AR106=AR$17,TRUE())),"!Y",IF(AND(NOT(ISERROR(FIND("!n",$A106))),IF(AR106=AR$18,TRUE())),"!N",IF(AND(NOT(ISERROR(FIND("!d",$A106))),IF(AR106=AR$19,TRUE())),"!D",IF(AND(NOT(ISERROR(FIND("d-",$A106))),IF(AR106&lt;&gt;AR105,TRUE())),"!-",IF(OR(AND($A106=$A105,AR106=AR105),AND($A106=$A104,AR106=AR104),AND($A106=$A103,AR106=AR103),AND($A106=$A102,AR106=AR102),AND($A106=$A101,AR106=AR101),AND($A106=$A100,AR106=AR100),AND($A106=$A99,AR106=AR99),AND($A106=$A98,AR106=AR98),AND($A106=$A97,AR106=AR97),AND($A106=$A96,AR106=AR96),AND($A106=$A95,AR106=AR95),AND($A106=$A94,AR106=AR94),AND($A106=$A93,AR106=AR93)),"!+",""))))))),"")))," ")</f>
        <v/>
      </c>
      <c r="AT106" s="101" t="s">
        <v>1265</v>
      </c>
      <c r="AU106" s="47" t="str">
        <f aca="false">IF(OR(AU$6="No",ISERROR(FIND("&amp;",AT106)),ISERROR(FIND("_",$A106)))," ",LOWER(MID(AT106,FIND("&amp;",AT106)+1,1)))</f>
        <v>т</v>
      </c>
      <c r="AV106" s="61" t="str">
        <f aca="false">IF(LEN(TRIM($B106)),IF(LEN(TRIM(AT106))=0,"!!",IF(ISERROR(AND(FIND("&amp;",AT106),FIND("Yes",AU$6),FIND("_",$A106))),IF(AU$6="Yes",IF(ISERROR(IF(AND(LEN(TRIM(AU106))=0,AU$6="Yes",FIND("_",$A106)),"!&amp;")="!&amp;")," ","!&amp;"),IF(ISERROR(IF(AND(FIND("&amp;",AT106),AU$6="No",FIND("_",$A106)),"!&amp;")="!&amp;")," ","!&amp;")),IF(LEN(TRIM(AU106)),IF(AND(NOT(ISERROR(FIND("!o",$A106))),IF(AU106=AU$15,TRUE())),"!O",IF(AND(NOT(ISERROR(FIND("!c",$A106))),IF(AU106=AU$16,TRUE())),"!C",IF(AND(NOT(ISERROR(FIND("!y",$A106))),IF(AU106=AU$17,TRUE())),"!Y",IF(AND(NOT(ISERROR(FIND("!n",$A106))),IF(AU106=AU$18,TRUE())),"!N",IF(AND(NOT(ISERROR(FIND("!d",$A106))),IF(AU106=AU$19,TRUE())),"!D",IF(AND(NOT(ISERROR(FIND("d-",$A106))),IF(AU106&lt;&gt;AU105,TRUE())),"!-",IF(OR(AND($A106=$A105,AU106=AU105),AND($A106=$A104,AU106=AU104),AND($A106=$A103,AU106=AU103),AND($A106=$A102,AU106=AU102),AND($A106=$A101,AU106=AU101),AND($A106=$A100,AU106=AU100),AND($A106=$A99,AU106=AU99),AND($A106=$A98,AU106=AU98),AND($A106=$A97,AU106=AU97),AND($A106=$A96,AU106=AU96),AND($A106=$A95,AU106=AU95),AND($A106=$A94,AU106=AU94),AND($A106=$A93,AU106=AU93)),"!+",""))))))),"")))," ")</f>
        <v/>
      </c>
      <c r="AW106" s="96" t="s">
        <v>1266</v>
      </c>
      <c r="AX106" s="47" t="str">
        <f aca="false">IF(OR(AX$6="No",ISERROR(FIND("&amp;",AW106)),ISERROR(FIND("_",$A106)))," ",LOWER(MID(AW106,FIND("&amp;",AW106)+1,1)))</f>
        <v>ö</v>
      </c>
      <c r="AY106" s="61" t="str">
        <f aca="false">IF(LEN(TRIM($B106)),IF(LEN(TRIM(AW106))=0,"!!",IF(ISERROR(AND(FIND("&amp;",AW106),FIND("Yes",AX$6),FIND("_",$A106))),IF(AX$6="Yes",IF(ISERROR(IF(AND(LEN(TRIM(AX106))=0,AX$6="Yes",FIND("_",$A106)),"!&amp;")="!&amp;")," ","!&amp;"),IF(ISERROR(IF(AND(FIND("&amp;",AW106),AX$6="No",FIND("_",$A106)),"!&amp;")="!&amp;")," ","!&amp;")),IF(LEN(TRIM(AX106)),IF(AND(NOT(ISERROR(FIND("!o",$A106))),IF(AX106=AX$15,TRUE())),"!O",IF(AND(NOT(ISERROR(FIND("!c",$A106))),IF(AX106=AX$16,TRUE())),"!C",IF(AND(NOT(ISERROR(FIND("!y",$A106))),IF(AX106=AX$17,TRUE())),"!Y",IF(AND(NOT(ISERROR(FIND("!n",$A106))),IF(AX106=AX$18,TRUE())),"!N",IF(AND(NOT(ISERROR(FIND("!d",$A106))),IF(AX106=AX$19,TRUE())),"!D",IF(AND(NOT(ISERROR(FIND("d-",$A106))),IF(AX106&lt;&gt;AX105,TRUE())),"!-",IF(OR(AND($A106=$A105,AX106=AX105),AND($A106=$A104,AX106=AX104),AND($A106=$A103,AX106=AX103),AND($A106=$A102,AX106=AX102),AND($A106=$A101,AX106=AX101),AND($A106=$A100,AX106=AX100),AND($A106=$A99,AX106=AX99),AND($A106=$A98,AX106=AX98),AND($A106=$A97,AX106=AX97),AND($A106=$A96,AX106=AX96),AND($A106=$A95,AX106=AX95),AND($A106=$A94,AX106=AX94),AND($A106=$A93,AX106=AX93)),"!+",""))))))),"")))," ")</f>
        <v/>
      </c>
      <c r="AZ106" s="96" t="str">
        <f aca="false">SUBSTITUTE($D106,"&amp;","")</f>
        <v>Word wrap</v>
      </c>
      <c r="BA106" s="47" t="str">
        <f aca="false">IF(OR(BA$6="No",ISERROR(FIND("&amp;",AZ106)),ISERROR(FIND("_",$A106)))," ",LOWER(MID(AZ106,FIND("&amp;",AZ106)+1,1)))</f>
        <v> </v>
      </c>
      <c r="BB106" s="61" t="str">
        <f aca="false">IF(LEN(TRIM($B106)),IF(LEN(TRIM(AZ106))=0,"!!",IF(ISERROR(AND(FIND("&amp;",AZ106),FIND("Yes",BA$6),FIND("_",$A106))),IF(BA$6="Yes",IF(ISERROR(IF(AND(LEN(TRIM(BA106))=0,BA$6="Yes",FIND("_",$A106)),"!&amp;")="!&amp;")," ","!&amp;"),IF(ISERROR(IF(AND(FIND("&amp;",AZ106),BA$6="No",FIND("_",$A106)),"!&amp;")="!&amp;")," ","!&amp;")),IF(LEN(TRIM(BA106)),IF(AND(NOT(ISERROR(FIND("!o",$A106))),IF(BA106=BA$15,TRUE())),"!O",IF(AND(NOT(ISERROR(FIND("!c",$A106))),IF(BA106=BA$16,TRUE())),"!C",IF(AND(NOT(ISERROR(FIND("!y",$A106))),IF(BA106=BA$17,TRUE())),"!Y",IF(AND(NOT(ISERROR(FIND("!n",$A106))),IF(BA106=BA$18,TRUE())),"!N",IF(AND(NOT(ISERROR(FIND("!d",$A106))),IF(BA106=BA$19,TRUE())),"!D",IF(AND(NOT(ISERROR(FIND("d-",$A106))),IF(BA106&lt;&gt;BA105,TRUE())),"!-",IF(OR(AND($A106=$A105,BA106=BA105),AND($A106=$A104,BA106=BA104),AND($A106=$A103,BA106=BA103),AND($A106=$A102,BA106=BA102),AND($A106=$A101,BA106=BA101),AND($A106=$A100,BA106=BA100),AND($A106=$A99,BA106=BA99),AND($A106=$A98,BA106=BA98),AND($A106=$A97,BA106=BA97),AND($A106=$A96,BA106=BA96),AND($A106=$A95,BA106=BA95),AND($A106=$A94,BA106=BA94),AND($A106=$A93,BA106=BA93)),"!+",""))))))),"")))," ")</f>
        <v>!&amp;</v>
      </c>
    </row>
    <row collapsed="false" customFormat="true" customHeight="true" hidden="false" ht="12.75" outlineLevel="0" r="107" s="37">
      <c r="A107" s="47" t="s">
        <v>1191</v>
      </c>
      <c r="B107" s="112" t="s">
        <v>133</v>
      </c>
      <c r="C107" s="113" t="s">
        <v>1267</v>
      </c>
      <c r="D107" s="114" t="s">
        <v>1268</v>
      </c>
      <c r="E107" s="61" t="str">
        <f aca="false">IF(OR(E$6="No",ISERROR(FIND("&amp;",D107)),ISERROR(FIND("_",$A107)))," ",LOWER(MID(D107,FIND("&amp;",D107)+1,1)))</f>
        <v>a</v>
      </c>
      <c r="F107" s="61" t="str">
        <f aca="false">IF(LEN(TRIM($B107)),IF(LEN(TRIM(D107))=0,"!!",IF(ISERROR(AND(FIND("&amp;",D107),FIND("Yes",E$6),FIND("_",$A107))),IF(E$6="Yes",IF(ISERROR(IF(AND(LEN(TRIM(E107))=0,E$6="Yes",FIND("_",$A107)),"!&amp;")="!&amp;")," ","!&amp;"),IF(ISERROR(IF(AND(FIND("&amp;",D107),E$6="No",FIND("_",$A107)),"!&amp;")="!&amp;")," ","!&amp;")),IF(LEN(TRIM(E107)),IF(AND(NOT(ISERROR(FIND("!o",$A107))),IF(E107=E$15,TRUE())),"!O",IF(AND(NOT(ISERROR(FIND("!c",$A107))),IF(E107=E$16,TRUE())),"!C",IF(AND(NOT(ISERROR(FIND("!y",$A107))),IF(E107=E$17,TRUE())),"!Y",IF(AND(NOT(ISERROR(FIND("!n",$A107))),IF(E107=E$18,TRUE())),"!N",IF(AND(NOT(ISERROR(FIND("!d",$A107))),IF(E107=E$19,TRUE())),"!D",IF(AND(NOT(ISERROR(FIND("d-",$A107))),IF(E107&lt;&gt;E106,TRUE())),"!-",IF(OR(AND($A107=$A106,E107=E106),AND($A107=$A105,E107=E105),AND($A107=$A104,E107=E104),AND($A107=$A103,E107=E103),AND($A107=$A102,E107=E102),AND($A107=$A101,E107=E101),AND($A107=$A100,E107=E100),AND($A107=$A99,E107=E99),AND($A107=$A98,E107=E98),AND($A107=$A97,E107=E97),AND($A107=$A96,E107=E96),AND($A107=$A95,E107=E95),AND($A107=$A94,E107=E94)),"!+",""))))))),"")))," ")</f>
        <v/>
      </c>
      <c r="G107" s="114" t="s">
        <v>1269</v>
      </c>
      <c r="H107" s="61" t="str">
        <f aca="false">IF(OR(H$6="No",ISERROR(FIND("&amp;",G107)),ISERROR(FIND("_",$A107)))," ",LOWER(MID(G107,FIND("&amp;",G107)+1,1)))</f>
        <v>j</v>
      </c>
      <c r="I107" s="61" t="str">
        <f aca="false">IF(LEN(TRIM($B107)),IF(LEN(TRIM(G107))=0,"!!",IF(ISERROR(AND(FIND("&amp;",G107),FIND("Yes",H$6),FIND("_",$A107))),IF(H$6="Yes",IF(ISERROR(IF(AND(LEN(TRIM(H107))=0,H$6="Yes",FIND("_",$A107)),"!&amp;")="!&amp;")," ","!&amp;"),IF(ISERROR(IF(AND(FIND("&amp;",G107),H$6="No",FIND("_",$A107)),"!&amp;")="!&amp;")," ","!&amp;")),IF(LEN(TRIM(H107)),IF(AND(NOT(ISERROR(FIND("!o",$A107))),IF(H107=H$15,TRUE())),"!O",IF(AND(NOT(ISERROR(FIND("!c",$A107))),IF(H107=H$16,TRUE())),"!C",IF(AND(NOT(ISERROR(FIND("!y",$A107))),IF(H107=H$17,TRUE())),"!Y",IF(AND(NOT(ISERROR(FIND("!n",$A107))),IF(H107=H$18,TRUE())),"!N",IF(AND(NOT(ISERROR(FIND("!d",$A107))),IF(H107=H$19,TRUE())),"!D",IF(AND(NOT(ISERROR(FIND("d-",$A107))),IF(H107&lt;&gt;H106,TRUE())),"!-",IF(OR(AND($A107=$A106,H107=H106),AND($A107=$A105,H107=H105),AND($A107=$A104,H107=H104),AND($A107=$A103,H107=H103),AND($A107=$A102,H107=H102),AND($A107=$A101,H107=H101),AND($A107=$A100,H107=H100),AND($A107=$A99,H107=H99),AND($A107=$A98,H107=H98),AND($A107=$A97,H107=H97),AND($A107=$A96,H107=H96),AND($A107=$A95,H107=H95),AND($A107=$A94,H107=H94)),"!+",""))))))),"")))," ")</f>
        <v/>
      </c>
      <c r="J107" s="115" t="s">
        <v>1270</v>
      </c>
      <c r="K107" s="61" t="str">
        <f aca="false">IF(OR(K$6="No",ISERROR(FIND("&amp;",J107)),ISERROR(FIND("_",$A107)))," ",LOWER(MID(J107,FIND("&amp;",J107)+1,1)))</f>
        <v>l</v>
      </c>
      <c r="L107" s="61" t="str">
        <f aca="false">IF(LEN(TRIM($B107)),IF(LEN(TRIM(J107))=0,"!!",IF(ISERROR(AND(FIND("&amp;",J107),FIND("Yes",K$6),FIND("_",$A107))),IF(K$6="Yes",IF(ISERROR(IF(AND(LEN(TRIM(K107))=0,K$6="Yes",FIND("_",$A107)),"!&amp;")="!&amp;")," ","!&amp;"),IF(ISERROR(IF(AND(FIND("&amp;",J107),K$6="No",FIND("_",$A107)),"!&amp;")="!&amp;")," ","!&amp;")),IF(LEN(TRIM(K107)),IF(AND(NOT(ISERROR(FIND("!o",$A107))),IF(K107=K$15,TRUE())),"!O",IF(AND(NOT(ISERROR(FIND("!c",$A107))),IF(K107=K$16,TRUE())),"!C",IF(AND(NOT(ISERROR(FIND("!y",$A107))),IF(K107=K$17,TRUE())),"!Y",IF(AND(NOT(ISERROR(FIND("!n",$A107))),IF(K107=K$18,TRUE())),"!N",IF(AND(NOT(ISERROR(FIND("!d",$A107))),IF(K107=K$19,TRUE())),"!D",IF(AND(NOT(ISERROR(FIND("d-",$A107))),IF(K107&lt;&gt;K106,TRUE())),"!-",IF(OR(AND($A107=$A106,K107=K106),AND($A107=$A105,K107=K105),AND($A107=$A104,K107=K104),AND($A107=$A103,K107=K103),AND($A107=$A102,K107=K102),AND($A107=$A101,K107=K101),AND($A107=$A100,K107=K100),AND($A107=$A99,K107=K99),AND($A107=$A98,K107=K98),AND($A107=$A97,K107=K97),AND($A107=$A96,K107=K96),AND($A107=$A95,K107=K95),AND($A107=$A94,K107=K94)),"!+",""))))))),"")))," ")</f>
        <v/>
      </c>
      <c r="M107" s="114" t="s">
        <v>1271</v>
      </c>
      <c r="N107" s="61" t="str">
        <f aca="false">IF(OR(N$6="No",ISERROR(FIND("&amp;",M107)),ISERROR(FIND("_",$A107)))," ",LOWER(MID(M107,FIND("&amp;",M107)+1,1)))</f>
        <v>e</v>
      </c>
      <c r="O107" s="61" t="str">
        <f aca="false">IF(LEN(TRIM($B107)),IF(LEN(TRIM(M107))=0,"!!",IF(ISERROR(AND(FIND("&amp;",M107),FIND("Yes",N$6),FIND("_",$A107))),IF(N$6="Yes",IF(ISERROR(IF(AND(LEN(TRIM(N107))=0,N$6="Yes",FIND("_",$A107)),"!&amp;")="!&amp;")," ","!&amp;"),IF(ISERROR(IF(AND(FIND("&amp;",M107),N$6="No",FIND("_",$A107)),"!&amp;")="!&amp;")," ","!&amp;")),IF(LEN(TRIM(N107)),IF(AND(NOT(ISERROR(FIND("!o",$A107))),IF(N107=N$15,TRUE())),"!O",IF(AND(NOT(ISERROR(FIND("!c",$A107))),IF(N107=N$16,TRUE())),"!C",IF(AND(NOT(ISERROR(FIND("!y",$A107))),IF(N107=N$17,TRUE())),"!Y",IF(AND(NOT(ISERROR(FIND("!n",$A107))),IF(N107=N$18,TRUE())),"!N",IF(AND(NOT(ISERROR(FIND("!d",$A107))),IF(N107=N$19,TRUE())),"!D",IF(AND(NOT(ISERROR(FIND("d-",$A107))),IF(N107&lt;&gt;N106,TRUE())),"!-",IF(OR(AND($A107=$A106,N107=N106),AND($A107=$A105,N107=N105),AND($A107=$A104,N107=N104),AND($A107=$A103,N107=N103),AND($A107=$A102,N107=N102),AND($A107=$A101,N107=N101),AND($A107=$A100,N107=N100),AND($A107=$A99,N107=N99),AND($A107=$A98,N107=N98),AND($A107=$A97,N107=N97),AND($A107=$A96,N107=N96),AND($A107=$A95,N107=N95),AND($A107=$A94,N107=N94)),"!+",""))))))),"")))," ")</f>
        <v/>
      </c>
      <c r="P107" s="114" t="s">
        <v>1272</v>
      </c>
      <c r="Q107" s="61" t="str">
        <f aca="false">IF(OR(Q$6="No",ISERROR(FIND("&amp;",P107)),ISERROR(FIND("_",$A107)))," ",LOWER(MID(P107,FIND("&amp;",P107)+1,1)))</f>
        <v>l</v>
      </c>
      <c r="R107" s="61" t="str">
        <f aca="false">IF(LEN(TRIM($B107)),IF(LEN(TRIM(P107))=0,"!!",IF(ISERROR(AND(FIND("&amp;",P107),FIND("Yes",Q$6),FIND("_",$A107))),IF(Q$6="Yes",IF(ISERROR(IF(AND(LEN(TRIM(Q107))=0,Q$6="Yes",FIND("_",$A107)),"!&amp;")="!&amp;")," ","!&amp;"),IF(ISERROR(IF(AND(FIND("&amp;",P107),Q$6="No",FIND("_",$A107)),"!&amp;")="!&amp;")," ","!&amp;")),IF(LEN(TRIM(Q107)),IF(AND(NOT(ISERROR(FIND("!o",$A107))),IF(Q107=Q$15,TRUE())),"!O",IF(AND(NOT(ISERROR(FIND("!c",$A107))),IF(Q107=Q$16,TRUE())),"!C",IF(AND(NOT(ISERROR(FIND("!y",$A107))),IF(Q107=Q$17,TRUE())),"!Y",IF(AND(NOT(ISERROR(FIND("!n",$A107))),IF(Q107=Q$18,TRUE())),"!N",IF(AND(NOT(ISERROR(FIND("!d",$A107))),IF(Q107=Q$19,TRUE())),"!D",IF(AND(NOT(ISERROR(FIND("d-",$A107))),IF(Q107&lt;&gt;Q106,TRUE())),"!-",IF(OR(AND($A107=$A106,Q107=Q106),AND($A107=$A105,Q107=Q105),AND($A107=$A104,Q107=Q104),AND($A107=$A103,Q107=Q103),AND($A107=$A102,Q107=Q102),AND($A107=$A101,Q107=Q101),AND($A107=$A100,Q107=Q100),AND($A107=$A99,Q107=Q99),AND($A107=$A98,Q107=Q98),AND($A107=$A97,Q107=Q97),AND($A107=$A96,Q107=Q96),AND($A107=$A95,Q107=Q95),AND($A107=$A94,Q107=Q94)),"!+",""))))))),"")))," ")</f>
        <v/>
      </c>
      <c r="S107" s="115" t="s">
        <v>1273</v>
      </c>
      <c r="T107" s="61" t="str">
        <f aca="false">IF(OR(T$6="No",ISERROR(FIND("&amp;",S107)),ISERROR(FIND("_",$A107)))," ",LOWER(MID(S107,FIND("&amp;",S107)+1,1)))</f>
        <v>s</v>
      </c>
      <c r="U107" s="61" t="str">
        <f aca="false">IF(LEN(TRIM($B107)),IF(LEN(TRIM(S107))=0,"!!",IF(ISERROR(AND(FIND("&amp;",S107),FIND("Yes",T$6),FIND("_",$A107))),IF(T$6="Yes",IF(ISERROR(IF(AND(LEN(TRIM(T107))=0,T$6="Yes",FIND("_",$A107)),"!&amp;")="!&amp;")," ","!&amp;"),IF(ISERROR(IF(AND(FIND("&amp;",S107),T$6="No",FIND("_",$A107)),"!&amp;")="!&amp;")," ","!&amp;")),IF(LEN(TRIM(T107)),IF(AND(NOT(ISERROR(FIND("!o",$A107))),IF(T107=T$15,TRUE())),"!O",IF(AND(NOT(ISERROR(FIND("!c",$A107))),IF(T107=T$16,TRUE())),"!C",IF(AND(NOT(ISERROR(FIND("!y",$A107))),IF(T107=T$17,TRUE())),"!Y",IF(AND(NOT(ISERROR(FIND("!n",$A107))),IF(T107=T$18,TRUE())),"!N",IF(AND(NOT(ISERROR(FIND("!d",$A107))),IF(T107=T$19,TRUE())),"!D",IF(AND(NOT(ISERROR(FIND("d-",$A107))),IF(T107&lt;&gt;T106,TRUE())),"!-",IF(OR(AND($A107=$A106,T107=T106),AND($A107=$A105,T107=T105),AND($A107=$A104,T107=T104),AND($A107=$A103,T107=T103),AND($A107=$A102,T107=T102),AND($A107=$A101,T107=T101),AND($A107=$A100,T107=T100),AND($A107=$A99,T107=T99),AND($A107=$A98,T107=T98),AND($A107=$A97,T107=T97),AND($A107=$A96,T107=T96),AND($A107=$A95,T107=T95),AND($A107=$A94,T107=T94)),"!+",""))))))),"")))," ")</f>
        <v/>
      </c>
      <c r="V107" s="114" t="s">
        <v>1274</v>
      </c>
      <c r="W107" s="61" t="str">
        <f aca="false">IF(OR(W$6="No",ISERROR(FIND("&amp;",V107)),ISERROR(FIND("_",$A107)))," ",LOWER(MID(V107,FIND("&amp;",V107)+1,1)))</f>
        <v>d</v>
      </c>
      <c r="X107" s="61" t="str">
        <f aca="false">IF(LEN(TRIM($B107)),IF(LEN(TRIM(V107))=0,"!!",IF(ISERROR(AND(FIND("&amp;",V107),FIND("Yes",W$6),FIND("_",$A107))),IF(W$6="Yes",IF(ISERROR(IF(AND(LEN(TRIM(W107))=0,W$6="Yes",FIND("_",$A107)),"!&amp;")="!&amp;")," ","!&amp;"),IF(ISERROR(IF(AND(FIND("&amp;",V107),W$6="No",FIND("_",$A107)),"!&amp;")="!&amp;")," ","!&amp;")),IF(LEN(TRIM(W107)),IF(AND(NOT(ISERROR(FIND("!o",$A107))),IF(W107=W$15,TRUE())),"!O",IF(AND(NOT(ISERROR(FIND("!c",$A107))),IF(W107=W$16,TRUE())),"!C",IF(AND(NOT(ISERROR(FIND("!y",$A107))),IF(W107=W$17,TRUE())),"!Y",IF(AND(NOT(ISERROR(FIND("!n",$A107))),IF(W107=W$18,TRUE())),"!N",IF(AND(NOT(ISERROR(FIND("!d",$A107))),IF(W107=W$19,TRUE())),"!D",IF(AND(NOT(ISERROR(FIND("d-",$A107))),IF(W107&lt;&gt;W106,TRUE())),"!-",IF(OR(AND($A107=$A106,W107=W106),AND($A107=$A105,W107=W105),AND($A107=$A104,W107=W104),AND($A107=$A103,W107=W103),AND($A107=$A102,W107=W102),AND($A107=$A101,W107=W101),AND($A107=$A100,W107=W100),AND($A107=$A99,W107=W99),AND($A107=$A98,W107=W98),AND($A107=$A97,W107=W97),AND($A107=$A96,W107=W96),AND($A107=$A95,W107=W95),AND($A107=$A94,W107=W94)),"!+",""))))))),"")))," ")</f>
        <v/>
      </c>
      <c r="Y107" s="114" t="s">
        <v>1275</v>
      </c>
      <c r="Z107" s="61" t="str">
        <f aca="false">IF(OR(Z$6="No",ISERROR(FIND("&amp;",Y107)),ISERROR(FIND("_",$A107)))," ",LOWER(MID(Y107,FIND("&amp;",Y107)+1,1)))</f>
        <v>j</v>
      </c>
      <c r="AA107" s="61" t="str">
        <f aca="false">IF(LEN(TRIM($B107)),IF(LEN(TRIM(Y107))=0,"!!",IF(ISERROR(AND(FIND("&amp;",Y107),FIND("Yes",Z$6),FIND("_",$A107))),IF(Z$6="Yes",IF(ISERROR(IF(AND(LEN(TRIM(Z107))=0,Z$6="Yes",FIND("_",$A107)),"!&amp;")="!&amp;")," ","!&amp;"),IF(ISERROR(IF(AND(FIND("&amp;",Y107),Z$6="No",FIND("_",$A107)),"!&amp;")="!&amp;")," ","!&amp;")),IF(LEN(TRIM(Z107)),IF(AND(NOT(ISERROR(FIND("!o",$A107))),IF(Z107=Z$15,TRUE())),"!O",IF(AND(NOT(ISERROR(FIND("!c",$A107))),IF(Z107=Z$16,TRUE())),"!C",IF(AND(NOT(ISERROR(FIND("!y",$A107))),IF(Z107=Z$17,TRUE())),"!Y",IF(AND(NOT(ISERROR(FIND("!n",$A107))),IF(Z107=Z$18,TRUE())),"!N",IF(AND(NOT(ISERROR(FIND("!d",$A107))),IF(Z107=Z$19,TRUE())),"!D",IF(AND(NOT(ISERROR(FIND("d-",$A107))),IF(Z107&lt;&gt;Z106,TRUE())),"!-",IF(OR(AND($A107=$A106,Z107=Z106),AND($A107=$A105,Z107=Z105),AND($A107=$A104,Z107=Z104),AND($A107=$A103,Z107=Z103),AND($A107=$A102,Z107=Z102),AND($A107=$A101,Z107=Z101),AND($A107=$A100,Z107=Z100),AND($A107=$A99,Z107=Z99),AND($A107=$A98,Z107=Z98),AND($A107=$A97,Z107=Z97),AND($A107=$A96,Z107=Z96),AND($A107=$A95,Z107=Z95),AND($A107=$A94,Z107=Z94)),"!+",""))))))),"")))," ")</f>
        <v/>
      </c>
      <c r="AB107" s="116" t="s">
        <v>1276</v>
      </c>
      <c r="AC107" s="61" t="str">
        <f aca="false">IF(OR(AC$6="No",ISERROR(FIND("&amp;",AB107)),ISERROR(FIND("_",$A107)))," ",LOWER(MID(AB107,FIND("&amp;",AB107)+1,1)))</f>
        <v> </v>
      </c>
      <c r="AD107" s="61" t="str">
        <f aca="false">IF(LEN(TRIM($B107)),IF(LEN(TRIM(AB107))=0,"!!",IF(ISERROR(AND(FIND("&amp;",AB107),FIND("Yes",AC$6),FIND("_",$A107))),IF(AC$6="Yes",IF(ISERROR(IF(AND(LEN(TRIM(AC107))=0,AC$6="Yes",FIND("_",$A107)),"!&amp;")="!&amp;")," ","!&amp;"),IF(ISERROR(IF(AND(FIND("&amp;",AB107),AC$6="No",FIND("_",$A107)),"!&amp;")="!&amp;")," ","!&amp;")),IF(LEN(TRIM(AC107)),IF(AND(NOT(ISERROR(FIND("!o",$A107))),IF(AC107=AC$15,TRUE())),"!O",IF(AND(NOT(ISERROR(FIND("!c",$A107))),IF(AC107=AC$16,TRUE())),"!C",IF(AND(NOT(ISERROR(FIND("!y",$A107))),IF(AC107=AC$17,TRUE())),"!Y",IF(AND(NOT(ISERROR(FIND("!n",$A107))),IF(AC107=AC$18,TRUE())),"!N",IF(AND(NOT(ISERROR(FIND("!d",$A107))),IF(AC107=AC$19,TRUE())),"!D",IF(AND(NOT(ISERROR(FIND("d-",$A107))),IF(AC107&lt;&gt;AC106,TRUE())),"!-",IF(OR(AND($A107=$A106,AC107=AC106),AND($A107=$A105,AC107=AC105),AND($A107=$A104,AC107=AC104),AND($A107=$A103,AC107=AC103),AND($A107=$A102,AC107=AC102),AND($A107=$A101,AC107=AC101),AND($A107=$A100,AC107=AC100),AND($A107=$A99,AC107=AC99),AND($A107=$A98,AC107=AC98),AND($A107=$A97,AC107=AC97),AND($A107=$A96,AC107=AC96),AND($A107=$A95,AC107=AC95),AND($A107=$A94,AC107=AC94)),"!+",""))))))),"")))," ")</f>
        <v> </v>
      </c>
      <c r="AE107" s="117" t="s">
        <v>1277</v>
      </c>
      <c r="AF107" s="61" t="str">
        <f aca="false">IF(OR(AF$6="No",ISERROR(FIND("&amp;",AE107)),ISERROR(FIND("_",$A107)))," ",LOWER(MID(AE107,FIND("&amp;",AE107)+1,1)))</f>
        <v>a</v>
      </c>
      <c r="AG107" s="61" t="str">
        <f aca="false">IF(LEN(TRIM($B107)),IF(LEN(TRIM(AE107))=0,"!!",IF(ISERROR(AND(FIND("&amp;",AE107),FIND("Yes",AF$6),FIND("_",$A107))),IF(AF$6="Yes",IF(ISERROR(IF(AND(LEN(TRIM(AF107))=0,AF$6="Yes",FIND("_",$A107)),"!&amp;")="!&amp;")," ","!&amp;"),IF(ISERROR(IF(AND(FIND("&amp;",AE107),AF$6="No",FIND("_",$A107)),"!&amp;")="!&amp;")," ","!&amp;")),IF(LEN(TRIM(AF107)),IF(AND(NOT(ISERROR(FIND("!o",$A107))),IF(AF107=AF$15,TRUE())),"!O",IF(AND(NOT(ISERROR(FIND("!c",$A107))),IF(AF107=AF$16,TRUE())),"!C",IF(AND(NOT(ISERROR(FIND("!y",$A107))),IF(AF107=AF$17,TRUE())),"!Y",IF(AND(NOT(ISERROR(FIND("!n",$A107))),IF(AF107=AF$18,TRUE())),"!N",IF(AND(NOT(ISERROR(FIND("!d",$A107))),IF(AF107=AF$19,TRUE())),"!D",IF(AND(NOT(ISERROR(FIND("d-",$A107))),IF(AF107&lt;&gt;AF106,TRUE())),"!-",IF(OR(AND($A107=$A106,AF107=AF106),AND($A107=$A105,AF107=AF105),AND($A107=$A104,AF107=AF104),AND($A107=$A103,AF107=AF103),AND($A107=$A102,AF107=AF102),AND($A107=$A101,AF107=AF101),AND($A107=$A100,AF107=AF100),AND($A107=$A99,AF107=AF99),AND($A107=$A98,AF107=AF98),AND($A107=$A97,AF107=AF97),AND($A107=$A96,AF107=AF96),AND($A107=$A95,AF107=AF95),AND($A107=$A94,AF107=AF94)),"!+",""))))))),"")))," ")</f>
        <v/>
      </c>
      <c r="AH107" s="118" t="s">
        <v>1278</v>
      </c>
      <c r="AI107" s="61" t="str">
        <f aca="false">IF(OR(AI$6="No",ISERROR(FIND("&amp;",AH107)),ISERROR(FIND("_",$A107)))," ",LOWER(MID(AH107,FIND("&amp;",AH107)+1,1)))</f>
        <v>a</v>
      </c>
      <c r="AJ107" s="61" t="str">
        <f aca="false">IF(LEN(TRIM($B107)),IF(LEN(TRIM(AH107))=0,"!!",IF(ISERROR(AND(FIND("&amp;",AH107),FIND("Yes",AI$6),FIND("_",$A107))),IF(AI$6="Yes",IF(ISERROR(IF(AND(LEN(TRIM(AI107))=0,AI$6="Yes",FIND("_",$A107)),"!&amp;")="!&amp;")," ","!&amp;"),IF(ISERROR(IF(AND(FIND("&amp;",AH107),AI$6="No",FIND("_",$A107)),"!&amp;")="!&amp;")," ","!&amp;")),IF(LEN(TRIM(AI107)),IF(AND(NOT(ISERROR(FIND("!o",$A107))),IF(AI107=AI$15,TRUE())),"!O",IF(AND(NOT(ISERROR(FIND("!c",$A107))),IF(AI107=AI$16,TRUE())),"!C",IF(AND(NOT(ISERROR(FIND("!y",$A107))),IF(AI107=AI$17,TRUE())),"!Y",IF(AND(NOT(ISERROR(FIND("!n",$A107))),IF(AI107=AI$18,TRUE())),"!N",IF(AND(NOT(ISERROR(FIND("!d",$A107))),IF(AI107=AI$19,TRUE())),"!D",IF(AND(NOT(ISERROR(FIND("d-",$A107))),IF(AI107&lt;&gt;AI106,TRUE())),"!-",IF(OR(AND($A107=$A106,AI107=AI106),AND($A107=$A105,AI107=AI105),AND($A107=$A104,AI107=AI104),AND($A107=$A103,AI107=AI103),AND($A107=$A102,AI107=AI102),AND($A107=$A101,AI107=AI101),AND($A107=$A100,AI107=AI100),AND($A107=$A99,AI107=AI99),AND($A107=$A98,AI107=AI98),AND($A107=$A97,AI107=AI97),AND($A107=$A96,AI107=AI96),AND($A107=$A95,AI107=AI95),AND($A107=$A94,AI107=AI94)),"!+",""))))))),"")))," ")</f>
        <v/>
      </c>
      <c r="AK107" s="119" t="s">
        <v>1279</v>
      </c>
      <c r="AL107" s="61" t="str">
        <f aca="false">IF(OR(AL$6="No",ISERROR(FIND("&amp;",AK107)),ISERROR(FIND("_",$A107)))," ",LOWER(MID(AK107,FIND("&amp;",AK107)+1,1)))</f>
        <v> </v>
      </c>
      <c r="AM107" s="61" t="str">
        <f aca="false">IF(LEN(TRIM($B107)),IF(LEN(TRIM(AK107))=0,"!!",IF(ISERROR(AND(FIND("&amp;",AK107),FIND("Yes",AL$6),FIND("_",$A107))),IF(AL$6="Yes",IF(ISERROR(IF(AND(LEN(TRIM(AL107))=0,AL$6="Yes",FIND("_",$A107)),"!&amp;")="!&amp;")," ","!&amp;"),IF(ISERROR(IF(AND(FIND("&amp;",AK107),AL$6="No",FIND("_",$A107)),"!&amp;")="!&amp;")," ","!&amp;")),IF(LEN(TRIM(AL107)),IF(AND(NOT(ISERROR(FIND("!o",$A107))),IF(AL107=AL$15,TRUE())),"!O",IF(AND(NOT(ISERROR(FIND("!c",$A107))),IF(AL107=AL$16,TRUE())),"!C",IF(AND(NOT(ISERROR(FIND("!y",$A107))),IF(AL107=AL$17,TRUE())),"!Y",IF(AND(NOT(ISERROR(FIND("!n",$A107))),IF(AL107=AL$18,TRUE())),"!N",IF(AND(NOT(ISERROR(FIND("!d",$A107))),IF(AL107=AL$19,TRUE())),"!D",IF(AND(NOT(ISERROR(FIND("d-",$A107))),IF(AL107&lt;&gt;AL106,TRUE())),"!-",IF(OR(AND($A107=$A106,AL107=AL106),AND($A107=$A105,AL107=AL105),AND($A107=$A104,AL107=AL104),AND($A107=$A103,AL107=AL103),AND($A107=$A102,AL107=AL102),AND($A107=$A101,AL107=AL101),AND($A107=$A100,AL107=AL100),AND($A107=$A99,AL107=AL99),AND($A107=$A98,AL107=AL98),AND($A107=$A97,AL107=AL97),AND($A107=$A96,AL107=AL96),AND($A107=$A95,AL107=AL95),AND($A107=$A94,AL107=AL94)),"!+",""))))))),"")))," ")</f>
        <v> </v>
      </c>
      <c r="AN107" s="114" t="s">
        <v>1280</v>
      </c>
      <c r="AO107" s="61" t="str">
        <f aca="false">IF(OR(AO$6="No",ISERROR(FIND("&amp;",AN107)),ISERROR(FIND("_",$A107)))," ",LOWER(MID(AN107,FIND("&amp;",AN107)+1,1)))</f>
        <v>j</v>
      </c>
      <c r="AP107" s="61" t="str">
        <f aca="false">IF(LEN(TRIM($B107)),IF(LEN(TRIM(AN107))=0,"!!",IF(ISERROR(AND(FIND("&amp;",AN107),FIND("Yes",AO$6),FIND("_",$A107))),IF(AO$6="Yes",IF(ISERROR(IF(AND(LEN(TRIM(AO107))=0,AO$6="Yes",FIND("_",$A107)),"!&amp;")="!&amp;")," ","!&amp;"),IF(ISERROR(IF(AND(FIND("&amp;",AN107),AO$6="No",FIND("_",$A107)),"!&amp;")="!&amp;")," ","!&amp;")),IF(LEN(TRIM(AO107)),IF(AND(NOT(ISERROR(FIND("!o",$A107))),IF(AO107=AO$15,TRUE())),"!O",IF(AND(NOT(ISERROR(FIND("!c",$A107))),IF(AO107=AO$16,TRUE())),"!C",IF(AND(NOT(ISERROR(FIND("!y",$A107))),IF(AO107=AO$17,TRUE())),"!Y",IF(AND(NOT(ISERROR(FIND("!n",$A107))),IF(AO107=AO$18,TRUE())),"!N",IF(AND(NOT(ISERROR(FIND("!d",$A107))),IF(AO107=AO$19,TRUE())),"!D",IF(AND(NOT(ISERROR(FIND("d-",$A107))),IF(AO107&lt;&gt;AO106,TRUE())),"!-",IF(OR(AND($A107=$A106,AO107=AO106),AND($A107=$A105,AO107=AO105),AND($A107=$A104,AO107=AO104),AND($A107=$A103,AO107=AO103),AND($A107=$A102,AO107=AO102),AND($A107=$A101,AO107=AO101),AND($A107=$A100,AO107=AO100),AND($A107=$A99,AO107=AO99),AND($A107=$A98,AO107=AO98),AND($A107=$A97,AO107=AO97),AND($A107=$A96,AO107=AO96),AND($A107=$A95,AO107=AO95),AND($A107=$A94,AO107=AO94)),"!+",""))))))),"")))," ")</f>
        <v/>
      </c>
      <c r="AQ107" s="114" t="s">
        <v>1281</v>
      </c>
      <c r="AR107" s="61" t="str">
        <f aca="false">IF(OR(AR$6="No",ISERROR(FIND("&amp;",AQ107)),ISERROR(FIND("_",$A107)))," ",LOWER(MID(AQ107,FIND("&amp;",AQ107)+1,1)))</f>
        <v>l</v>
      </c>
      <c r="AS107" s="61" t="str">
        <f aca="false">IF(LEN(TRIM($B107)),IF(LEN(TRIM(AQ107))=0,"!!",IF(ISERROR(AND(FIND("&amp;",AQ107),FIND("Yes",AR$6),FIND("_",$A107))),IF(AR$6="Yes",IF(ISERROR(IF(AND(LEN(TRIM(AR107))=0,AR$6="Yes",FIND("_",$A107)),"!&amp;")="!&amp;")," ","!&amp;"),IF(ISERROR(IF(AND(FIND("&amp;",AQ107),AR$6="No",FIND("_",$A107)),"!&amp;")="!&amp;")," ","!&amp;")),IF(LEN(TRIM(AR107)),IF(AND(NOT(ISERROR(FIND("!o",$A107))),IF(AR107=AR$15,TRUE())),"!O",IF(AND(NOT(ISERROR(FIND("!c",$A107))),IF(AR107=AR$16,TRUE())),"!C",IF(AND(NOT(ISERROR(FIND("!y",$A107))),IF(AR107=AR$17,TRUE())),"!Y",IF(AND(NOT(ISERROR(FIND("!n",$A107))),IF(AR107=AR$18,TRUE())),"!N",IF(AND(NOT(ISERROR(FIND("!d",$A107))),IF(AR107=AR$19,TRUE())),"!D",IF(AND(NOT(ISERROR(FIND("d-",$A107))),IF(AR107&lt;&gt;AR106,TRUE())),"!-",IF(OR(AND($A107=$A106,AR107=AR106),AND($A107=$A105,AR107=AR105),AND($A107=$A104,AR107=AR104),AND($A107=$A103,AR107=AR103),AND($A107=$A102,AR107=AR102),AND($A107=$A101,AR107=AR101),AND($A107=$A100,AR107=AR100),AND($A107=$A99,AR107=AR99),AND($A107=$A98,AR107=AR98),AND($A107=$A97,AR107=AR97),AND($A107=$A96,AR107=AR96),AND($A107=$A95,AR107=AR95),AND($A107=$A94,AR107=AR94)),"!+",""))))))),"")))," ")</f>
        <v/>
      </c>
      <c r="AT107" s="120" t="s">
        <v>1282</v>
      </c>
      <c r="AU107" s="61" t="str">
        <f aca="false">IF(OR(AU$6="No",ISERROR(FIND("&amp;",AT107)),ISERROR(FIND("_",$A107)))," ",LOWER(MID(AT107,FIND("&amp;",AT107)+1,1)))</f>
        <v>о</v>
      </c>
      <c r="AV107" s="61" t="str">
        <f aca="false">IF(LEN(TRIM($B107)),IF(LEN(TRIM(AT107))=0,"!!",IF(ISERROR(AND(FIND("&amp;",AT107),FIND("Yes",AU$6),FIND("_",$A107))),IF(AU$6="Yes",IF(ISERROR(IF(AND(LEN(TRIM(AU107))=0,AU$6="Yes",FIND("_",$A107)),"!&amp;")="!&amp;")," ","!&amp;"),IF(ISERROR(IF(AND(FIND("&amp;",AT107),AU$6="No",FIND("_",$A107)),"!&amp;")="!&amp;")," ","!&amp;")),IF(LEN(TRIM(AU107)),IF(AND(NOT(ISERROR(FIND("!o",$A107))),IF(AU107=AU$15,TRUE())),"!O",IF(AND(NOT(ISERROR(FIND("!c",$A107))),IF(AU107=AU$16,TRUE())),"!C",IF(AND(NOT(ISERROR(FIND("!y",$A107))),IF(AU107=AU$17,TRUE())),"!Y",IF(AND(NOT(ISERROR(FIND("!n",$A107))),IF(AU107=AU$18,TRUE())),"!N",IF(AND(NOT(ISERROR(FIND("!d",$A107))),IF(AU107=AU$19,TRUE())),"!D",IF(AND(NOT(ISERROR(FIND("d-",$A107))),IF(AU107&lt;&gt;AU106,TRUE())),"!-",IF(OR(AND($A107=$A106,AU107=AU106),AND($A107=$A105,AU107=AU105),AND($A107=$A104,AU107=AU104),AND($A107=$A103,AU107=AU103),AND($A107=$A102,AU107=AU102),AND($A107=$A101,AU107=AU101),AND($A107=$A100,AU107=AU100),AND($A107=$A99,AU107=AU99),AND($A107=$A98,AU107=AU98),AND($A107=$A97,AU107=AU97),AND($A107=$A96,AU107=AU96),AND($A107=$A95,AU107=AU95),AND($A107=$A94,AU107=AU94)),"!+",""))))))),"")))," ")</f>
        <v/>
      </c>
      <c r="AW107" s="114" t="s">
        <v>1283</v>
      </c>
      <c r="AX107" s="61" t="str">
        <f aca="false">IF(OR(AX$6="No",ISERROR(FIND("&amp;",AW107)),ISERROR(FIND("_",$A107)))," ",LOWER(MID(AW107,FIND("&amp;",AW107)+1,1)))</f>
        <v>é</v>
      </c>
      <c r="AY107" s="61" t="str">
        <f aca="false">IF(LEN(TRIM($B107)),IF(LEN(TRIM(AW107))=0,"!!",IF(ISERROR(AND(FIND("&amp;",AW107),FIND("Yes",AX$6),FIND("_",$A107))),IF(AX$6="Yes",IF(ISERROR(IF(AND(LEN(TRIM(AX107))=0,AX$6="Yes",FIND("_",$A107)),"!&amp;")="!&amp;")," ","!&amp;"),IF(ISERROR(IF(AND(FIND("&amp;",AW107),AX$6="No",FIND("_",$A107)),"!&amp;")="!&amp;")," ","!&amp;")),IF(LEN(TRIM(AX107)),IF(AND(NOT(ISERROR(FIND("!o",$A107))),IF(AX107=AX$15,TRUE())),"!O",IF(AND(NOT(ISERROR(FIND("!c",$A107))),IF(AX107=AX$16,TRUE())),"!C",IF(AND(NOT(ISERROR(FIND("!y",$A107))),IF(AX107=AX$17,TRUE())),"!Y",IF(AND(NOT(ISERROR(FIND("!n",$A107))),IF(AX107=AX$18,TRUE())),"!N",IF(AND(NOT(ISERROR(FIND("!d",$A107))),IF(AX107=AX$19,TRUE())),"!D",IF(AND(NOT(ISERROR(FIND("d-",$A107))),IF(AX107&lt;&gt;AX106,TRUE())),"!-",IF(OR(AND($A107=$A106,AX107=AX106),AND($A107=$A105,AX107=AX105),AND($A107=$A104,AX107=AX104),AND($A107=$A103,AX107=AX103),AND($A107=$A102,AX107=AX102),AND($A107=$A101,AX107=AX101),AND($A107=$A100,AX107=AX100),AND($A107=$A99,AX107=AX99),AND($A107=$A98,AX107=AX98),AND($A107=$A97,AX107=AX97),AND($A107=$A96,AX107=AX96),AND($A107=$A95,AX107=AX95),AND($A107=$A94,AX107=AX94)),"!+",""))))))),"")))," ")</f>
        <v/>
      </c>
      <c r="AZ107" s="114" t="str">
        <f aca="false">SUBSTITUTE($D107,"&amp;","")</f>
        <v>Adjust the preview width:</v>
      </c>
      <c r="BA107" s="61" t="str">
        <f aca="false">IF(OR(BA$6="No",ISERROR(FIND("&amp;",AZ107)),ISERROR(FIND("_",$A107)))," ",LOWER(MID(AZ107,FIND("&amp;",AZ107)+1,1)))</f>
        <v> </v>
      </c>
      <c r="BB107" s="61" t="str">
        <f aca="false">IF(LEN(TRIM($B107)),IF(LEN(TRIM(AZ107))=0,"!!",IF(ISERROR(AND(FIND("&amp;",AZ107),FIND("Yes",BA$6),FIND("_",$A107))),IF(BA$6="Yes",IF(ISERROR(IF(AND(LEN(TRIM(BA107))=0,BA$6="Yes",FIND("_",$A107)),"!&amp;")="!&amp;")," ","!&amp;"),IF(ISERROR(IF(AND(FIND("&amp;",AZ107),BA$6="No",FIND("_",$A107)),"!&amp;")="!&amp;")," ","!&amp;")),IF(LEN(TRIM(BA107)),IF(AND(NOT(ISERROR(FIND("!o",$A107))),IF(BA107=BA$15,TRUE())),"!O",IF(AND(NOT(ISERROR(FIND("!c",$A107))),IF(BA107=BA$16,TRUE())),"!C",IF(AND(NOT(ISERROR(FIND("!y",$A107))),IF(BA107=BA$17,TRUE())),"!Y",IF(AND(NOT(ISERROR(FIND("!n",$A107))),IF(BA107=BA$18,TRUE())),"!N",IF(AND(NOT(ISERROR(FIND("!d",$A107))),IF(BA107=BA$19,TRUE())),"!D",IF(AND(NOT(ISERROR(FIND("d-",$A107))),IF(BA107&lt;&gt;BA106,TRUE())),"!-",IF(OR(AND($A107=$A106,BA107=BA106),AND($A107=$A105,BA107=BA105),AND($A107=$A104,BA107=BA104),AND($A107=$A103,BA107=BA103),AND($A107=$A102,BA107=BA102),AND($A107=$A101,BA107=BA101),AND($A107=$A100,BA107=BA100),AND($A107=$A99,BA107=BA99),AND($A107=$A98,BA107=BA98),AND($A107=$A97,BA107=BA97),AND($A107=$A96,BA107=BA96),AND($A107=$A95,BA107=BA95),AND($A107=$A94,BA107=BA94)),"!+",""))))))),"")))," ")</f>
        <v>!&amp;</v>
      </c>
    </row>
    <row collapsed="false" customFormat="true" customHeight="true" hidden="false" ht="12.75" outlineLevel="0" r="108" s="37">
      <c r="A108" s="47" t="s">
        <v>1284</v>
      </c>
      <c r="B108" s="112" t="s">
        <v>133</v>
      </c>
      <c r="C108" s="113" t="s">
        <v>1285</v>
      </c>
      <c r="D108" s="114" t="s">
        <v>1286</v>
      </c>
      <c r="E108" s="61" t="str">
        <f aca="false">IF(OR(E$6="No",ISERROR(FIND("&amp;",D108)),ISERROR(FIND("_",$A108)))," ",LOWER(MID(D108,FIND("&amp;",D108)+1,1)))</f>
        <v>a</v>
      </c>
      <c r="F108" s="61" t="str">
        <f aca="false">IF(LEN(TRIM($B108)),IF(LEN(TRIM(D108))=0,"!!",IF(ISERROR(AND(FIND("&amp;",D108),FIND("Yes",E$6),FIND("_",$A108))),IF(E$6="Yes",IF(ISERROR(IF(AND(LEN(TRIM(E108))=0,E$6="Yes",FIND("_",$A108)),"!&amp;")="!&amp;")," ","!&amp;"),IF(ISERROR(IF(AND(FIND("&amp;",D108),E$6="No",FIND("_",$A108)),"!&amp;")="!&amp;")," ","!&amp;")),IF(LEN(TRIM(E108)),IF(AND(NOT(ISERROR(FIND("!o",$A108))),IF(E108=E$15,TRUE())),"!O",IF(AND(NOT(ISERROR(FIND("!c",$A108))),IF(E108=E$16,TRUE())),"!C",IF(AND(NOT(ISERROR(FIND("!y",$A108))),IF(E108=E$17,TRUE())),"!Y",IF(AND(NOT(ISERROR(FIND("!n",$A108))),IF(E108=E$18,TRUE())),"!N",IF(AND(NOT(ISERROR(FIND("!d",$A108))),IF(E108=E$19,TRUE())),"!D",IF(AND(NOT(ISERROR(FIND("d-",$A108))),IF(E108&lt;&gt;E107,TRUE())),"!-",IF(OR(AND($A108=$A107,E108=E107),AND($A108=$A106,E108=E106),AND($A108=$A105,E108=E105),AND($A108=$A104,E108=E104),AND($A108=$A103,E108=E103),AND($A108=$A102,E108=E102),AND($A108=$A101,E108=E101),AND($A108=$A100,E108=E100),AND($A108=$A99,E108=E99),AND($A108=$A98,E108=E98),AND($A108=$A97,E108=E97),AND($A108=$A96,E108=E96),AND($A108=$A95,E108=E95)),"!+",""))))))),"")))," ")</f>
        <v/>
      </c>
      <c r="G108" s="114" t="s">
        <v>1287</v>
      </c>
      <c r="H108" s="61" t="str">
        <f aca="false">IF(OR(H$6="No",ISERROR(FIND("&amp;",G108)),ISERROR(FIND("_",$A108)))," ",LOWER(MID(G108,FIND("&amp;",G108)+1,1)))</f>
        <v>j</v>
      </c>
      <c r="I108" s="61" t="str">
        <f aca="false">IF(LEN(TRIM($B108)),IF(LEN(TRIM(G108))=0,"!!",IF(ISERROR(AND(FIND("&amp;",G108),FIND("Yes",H$6),FIND("_",$A108))),IF(H$6="Yes",IF(ISERROR(IF(AND(LEN(TRIM(H108))=0,H$6="Yes",FIND("_",$A108)),"!&amp;")="!&amp;")," ","!&amp;"),IF(ISERROR(IF(AND(FIND("&amp;",G108),H$6="No",FIND("_",$A108)),"!&amp;")="!&amp;")," ","!&amp;")),IF(LEN(TRIM(H108)),IF(AND(NOT(ISERROR(FIND("!o",$A108))),IF(H108=H$15,TRUE())),"!O",IF(AND(NOT(ISERROR(FIND("!c",$A108))),IF(H108=H$16,TRUE())),"!C",IF(AND(NOT(ISERROR(FIND("!y",$A108))),IF(H108=H$17,TRUE())),"!Y",IF(AND(NOT(ISERROR(FIND("!n",$A108))),IF(H108=H$18,TRUE())),"!N",IF(AND(NOT(ISERROR(FIND("!d",$A108))),IF(H108=H$19,TRUE())),"!D",IF(AND(NOT(ISERROR(FIND("d-",$A108))),IF(H108&lt;&gt;H107,TRUE())),"!-",IF(OR(AND($A108=$A107,H108=H107),AND($A108=$A106,H108=H106),AND($A108=$A105,H108=H105),AND($A108=$A104,H108=H104),AND($A108=$A103,H108=H103),AND($A108=$A102,H108=H102),AND($A108=$A101,H108=H101),AND($A108=$A100,H108=H100),AND($A108=$A99,H108=H99),AND($A108=$A98,H108=H98),AND($A108=$A97,H108=H97),AND($A108=$A96,H108=H96),AND($A108=$A95,H108=H95)),"!+",""))))))),"")))," ")</f>
        <v/>
      </c>
      <c r="J108" s="115" t="s">
        <v>1288</v>
      </c>
      <c r="K108" s="61" t="str">
        <f aca="false">IF(OR(K$6="No",ISERROR(FIND("&amp;",J108)),ISERROR(FIND("_",$A108)))," ",LOWER(MID(J108,FIND("&amp;",J108)+1,1)))</f>
        <v>l</v>
      </c>
      <c r="L108" s="61" t="str">
        <f aca="false">IF(LEN(TRIM($B108)),IF(LEN(TRIM(J108))=0,"!!",IF(ISERROR(AND(FIND("&amp;",J108),FIND("Yes",K$6),FIND("_",$A108))),IF(K$6="Yes",IF(ISERROR(IF(AND(LEN(TRIM(K108))=0,K$6="Yes",FIND("_",$A108)),"!&amp;")="!&amp;")," ","!&amp;"),IF(ISERROR(IF(AND(FIND("&amp;",J108),K$6="No",FIND("_",$A108)),"!&amp;")="!&amp;")," ","!&amp;")),IF(LEN(TRIM(K108)),IF(AND(NOT(ISERROR(FIND("!o",$A108))),IF(K108=K$15,TRUE())),"!O",IF(AND(NOT(ISERROR(FIND("!c",$A108))),IF(K108=K$16,TRUE())),"!C",IF(AND(NOT(ISERROR(FIND("!y",$A108))),IF(K108=K$17,TRUE())),"!Y",IF(AND(NOT(ISERROR(FIND("!n",$A108))),IF(K108=K$18,TRUE())),"!N",IF(AND(NOT(ISERROR(FIND("!d",$A108))),IF(K108=K$19,TRUE())),"!D",IF(AND(NOT(ISERROR(FIND("d-",$A108))),IF(K108&lt;&gt;K107,TRUE())),"!-",IF(OR(AND($A108=$A107,K108=K107),AND($A108=$A106,K108=K106),AND($A108=$A105,K108=K105),AND($A108=$A104,K108=K104),AND($A108=$A103,K108=K103),AND($A108=$A102,K108=K102),AND($A108=$A101,K108=K101),AND($A108=$A100,K108=K100),AND($A108=$A99,K108=K99),AND($A108=$A98,K108=K98),AND($A108=$A97,K108=K97),AND($A108=$A96,K108=K96),AND($A108=$A95,K108=K95)),"!+",""))))))),"")))," ")</f>
        <v/>
      </c>
      <c r="M108" s="114" t="s">
        <v>1289</v>
      </c>
      <c r="N108" s="61" t="str">
        <f aca="false">IF(OR(N$6="No",ISERROR(FIND("&amp;",M108)),ISERROR(FIND("_",$A108)))," ",LOWER(MID(M108,FIND("&amp;",M108)+1,1)))</f>
        <v>e</v>
      </c>
      <c r="O108" s="61" t="str">
        <f aca="false">IF(LEN(TRIM($B108)),IF(LEN(TRIM(M108))=0,"!!",IF(ISERROR(AND(FIND("&amp;",M108),FIND("Yes",N$6),FIND("_",$A108))),IF(N$6="Yes",IF(ISERROR(IF(AND(LEN(TRIM(N108))=0,N$6="Yes",FIND("_",$A108)),"!&amp;")="!&amp;")," ","!&amp;"),IF(ISERROR(IF(AND(FIND("&amp;",M108),N$6="No",FIND("_",$A108)),"!&amp;")="!&amp;")," ","!&amp;")),IF(LEN(TRIM(N108)),IF(AND(NOT(ISERROR(FIND("!o",$A108))),IF(N108=N$15,TRUE())),"!O",IF(AND(NOT(ISERROR(FIND("!c",$A108))),IF(N108=N$16,TRUE())),"!C",IF(AND(NOT(ISERROR(FIND("!y",$A108))),IF(N108=N$17,TRUE())),"!Y",IF(AND(NOT(ISERROR(FIND("!n",$A108))),IF(N108=N$18,TRUE())),"!N",IF(AND(NOT(ISERROR(FIND("!d",$A108))),IF(N108=N$19,TRUE())),"!D",IF(AND(NOT(ISERROR(FIND("d-",$A108))),IF(N108&lt;&gt;N107,TRUE())),"!-",IF(OR(AND($A108=$A107,N108=N107),AND($A108=$A106,N108=N106),AND($A108=$A105,N108=N105),AND($A108=$A104,N108=N104),AND($A108=$A103,N108=N103),AND($A108=$A102,N108=N102),AND($A108=$A101,N108=N101),AND($A108=$A100,N108=N100),AND($A108=$A99,N108=N99),AND($A108=$A98,N108=N98),AND($A108=$A97,N108=N97),AND($A108=$A96,N108=N96),AND($A108=$A95,N108=N95)),"!+",""))))))),"")))," ")</f>
        <v/>
      </c>
      <c r="P108" s="114" t="s">
        <v>1290</v>
      </c>
      <c r="Q108" s="61" t="str">
        <f aca="false">IF(OR(Q$6="No",ISERROR(FIND("&amp;",P108)),ISERROR(FIND("_",$A108)))," ",LOWER(MID(P108,FIND("&amp;",P108)+1,1)))</f>
        <v>l</v>
      </c>
      <c r="R108" s="61" t="str">
        <f aca="false">IF(LEN(TRIM($B108)),IF(LEN(TRIM(P108))=0,"!!",IF(ISERROR(AND(FIND("&amp;",P108),FIND("Yes",Q$6),FIND("_",$A108))),IF(Q$6="Yes",IF(ISERROR(IF(AND(LEN(TRIM(Q108))=0,Q$6="Yes",FIND("_",$A108)),"!&amp;")="!&amp;")," ","!&amp;"),IF(ISERROR(IF(AND(FIND("&amp;",P108),Q$6="No",FIND("_",$A108)),"!&amp;")="!&amp;")," ","!&amp;")),IF(LEN(TRIM(Q108)),IF(AND(NOT(ISERROR(FIND("!o",$A108))),IF(Q108=Q$15,TRUE())),"!O",IF(AND(NOT(ISERROR(FIND("!c",$A108))),IF(Q108=Q$16,TRUE())),"!C",IF(AND(NOT(ISERROR(FIND("!y",$A108))),IF(Q108=Q$17,TRUE())),"!Y",IF(AND(NOT(ISERROR(FIND("!n",$A108))),IF(Q108=Q$18,TRUE())),"!N",IF(AND(NOT(ISERROR(FIND("!d",$A108))),IF(Q108=Q$19,TRUE())),"!D",IF(AND(NOT(ISERROR(FIND("d-",$A108))),IF(Q108&lt;&gt;Q107,TRUE())),"!-",IF(OR(AND($A108=$A107,Q108=Q107),AND($A108=$A106,Q108=Q106),AND($A108=$A105,Q108=Q105),AND($A108=$A104,Q108=Q104),AND($A108=$A103,Q108=Q103),AND($A108=$A102,Q108=Q102),AND($A108=$A101,Q108=Q101),AND($A108=$A100,Q108=Q100),AND($A108=$A99,Q108=Q99),AND($A108=$A98,Q108=Q98),AND($A108=$A97,Q108=Q97),AND($A108=$A96,Q108=Q96),AND($A108=$A95,Q108=Q95)),"!+",""))))))),"")))," ")</f>
        <v/>
      </c>
      <c r="S108" s="115" t="s">
        <v>1291</v>
      </c>
      <c r="T108" s="61" t="str">
        <f aca="false">IF(OR(T$6="No",ISERROR(FIND("&amp;",S108)),ISERROR(FIND("_",$A108)))," ",LOWER(MID(S108,FIND("&amp;",S108)+1,1)))</f>
        <v>s</v>
      </c>
      <c r="U108" s="61" t="str">
        <f aca="false">IF(LEN(TRIM($B108)),IF(LEN(TRIM(S108))=0,"!!",IF(ISERROR(AND(FIND("&amp;",S108),FIND("Yes",T$6),FIND("_",$A108))),IF(T$6="Yes",IF(ISERROR(IF(AND(LEN(TRIM(T108))=0,T$6="Yes",FIND("_",$A108)),"!&amp;")="!&amp;")," ","!&amp;"),IF(ISERROR(IF(AND(FIND("&amp;",S108),T$6="No",FIND("_",$A108)),"!&amp;")="!&amp;")," ","!&amp;")),IF(LEN(TRIM(T108)),IF(AND(NOT(ISERROR(FIND("!o",$A108))),IF(T108=T$15,TRUE())),"!O",IF(AND(NOT(ISERROR(FIND("!c",$A108))),IF(T108=T$16,TRUE())),"!C",IF(AND(NOT(ISERROR(FIND("!y",$A108))),IF(T108=T$17,TRUE())),"!Y",IF(AND(NOT(ISERROR(FIND("!n",$A108))),IF(T108=T$18,TRUE())),"!N",IF(AND(NOT(ISERROR(FIND("!d",$A108))),IF(T108=T$19,TRUE())),"!D",IF(AND(NOT(ISERROR(FIND("d-",$A108))),IF(T108&lt;&gt;T107,TRUE())),"!-",IF(OR(AND($A108=$A107,T108=T107),AND($A108=$A106,T108=T106),AND($A108=$A105,T108=T105),AND($A108=$A104,T108=T104),AND($A108=$A103,T108=T103),AND($A108=$A102,T108=T102),AND($A108=$A101,T108=T101),AND($A108=$A100,T108=T100),AND($A108=$A99,T108=T99),AND($A108=$A98,T108=T98),AND($A108=$A97,T108=T97),AND($A108=$A96,T108=T96),AND($A108=$A95,T108=T95)),"!+",""))))))),"")))," ")</f>
        <v/>
      </c>
      <c r="V108" s="114" t="s">
        <v>1292</v>
      </c>
      <c r="W108" s="61" t="str">
        <f aca="false">IF(OR(W$6="No",ISERROR(FIND("&amp;",V108)),ISERROR(FIND("_",$A108)))," ",LOWER(MID(V108,FIND("&amp;",V108)+1,1)))</f>
        <v>l</v>
      </c>
      <c r="X108" s="61" t="str">
        <f aca="false">IF(LEN(TRIM($B108)),IF(LEN(TRIM(V108))=0,"!!",IF(ISERROR(AND(FIND("&amp;",V108),FIND("Yes",W$6),FIND("_",$A108))),IF(W$6="Yes",IF(ISERROR(IF(AND(LEN(TRIM(W108))=0,W$6="Yes",FIND("_",$A108)),"!&amp;")="!&amp;")," ","!&amp;"),IF(ISERROR(IF(AND(FIND("&amp;",V108),W$6="No",FIND("_",$A108)),"!&amp;")="!&amp;")," ","!&amp;")),IF(LEN(TRIM(W108)),IF(AND(NOT(ISERROR(FIND("!o",$A108))),IF(W108=W$15,TRUE())),"!O",IF(AND(NOT(ISERROR(FIND("!c",$A108))),IF(W108=W$16,TRUE())),"!C",IF(AND(NOT(ISERROR(FIND("!y",$A108))),IF(W108=W$17,TRUE())),"!Y",IF(AND(NOT(ISERROR(FIND("!n",$A108))),IF(W108=W$18,TRUE())),"!N",IF(AND(NOT(ISERROR(FIND("!d",$A108))),IF(W108=W$19,TRUE())),"!D",IF(AND(NOT(ISERROR(FIND("d-",$A108))),IF(W108&lt;&gt;W107,TRUE())),"!-",IF(OR(AND($A108=$A107,W108=W107),AND($A108=$A106,W108=W106),AND($A108=$A105,W108=W105),AND($A108=$A104,W108=W104),AND($A108=$A103,W108=W103),AND($A108=$A102,W108=W102),AND($A108=$A101,W108=W101),AND($A108=$A100,W108=W100),AND($A108=$A99,W108=W99),AND($A108=$A98,W108=W98),AND($A108=$A97,W108=W97),AND($A108=$A96,W108=W96),AND($A108=$A95,W108=W95)),"!+",""))))))),"")))," ")</f>
        <v>!-</v>
      </c>
      <c r="Y108" s="114" t="s">
        <v>1293</v>
      </c>
      <c r="Z108" s="61" t="str">
        <f aca="false">IF(OR(Z$6="No",ISERROR(FIND("&amp;",Y108)),ISERROR(FIND("_",$A108)))," ",LOWER(MID(Y108,FIND("&amp;",Y108)+1,1)))</f>
        <v>j</v>
      </c>
      <c r="AA108" s="61" t="str">
        <f aca="false">IF(LEN(TRIM($B108)),IF(LEN(TRIM(Y108))=0,"!!",IF(ISERROR(AND(FIND("&amp;",Y108),FIND("Yes",Z$6),FIND("_",$A108))),IF(Z$6="Yes",IF(ISERROR(IF(AND(LEN(TRIM(Z108))=0,Z$6="Yes",FIND("_",$A108)),"!&amp;")="!&amp;")," ","!&amp;"),IF(ISERROR(IF(AND(FIND("&amp;",Y108),Z$6="No",FIND("_",$A108)),"!&amp;")="!&amp;")," ","!&amp;")),IF(LEN(TRIM(Z108)),IF(AND(NOT(ISERROR(FIND("!o",$A108))),IF(Z108=Z$15,TRUE())),"!O",IF(AND(NOT(ISERROR(FIND("!c",$A108))),IF(Z108=Z$16,TRUE())),"!C",IF(AND(NOT(ISERROR(FIND("!y",$A108))),IF(Z108=Z$17,TRUE())),"!Y",IF(AND(NOT(ISERROR(FIND("!n",$A108))),IF(Z108=Z$18,TRUE())),"!N",IF(AND(NOT(ISERROR(FIND("!d",$A108))),IF(Z108=Z$19,TRUE())),"!D",IF(AND(NOT(ISERROR(FIND("d-",$A108))),IF(Z108&lt;&gt;Z107,TRUE())),"!-",IF(OR(AND($A108=$A107,Z108=Z107),AND($A108=$A106,Z108=Z106),AND($A108=$A105,Z108=Z105),AND($A108=$A104,Z108=Z104),AND($A108=$A103,Z108=Z103),AND($A108=$A102,Z108=Z102),AND($A108=$A101,Z108=Z101),AND($A108=$A100,Z108=Z100),AND($A108=$A99,Z108=Z99),AND($A108=$A98,Z108=Z98),AND($A108=$A97,Z108=Z97),AND($A108=$A96,Z108=Z96),AND($A108=$A95,Z108=Z95)),"!+",""))))))),"")))," ")</f>
        <v/>
      </c>
      <c r="AB108" s="116" t="s">
        <v>1294</v>
      </c>
      <c r="AC108" s="61" t="str">
        <f aca="false">IF(OR(AC$6="No",ISERROR(FIND("&amp;",AB108)),ISERROR(FIND("_",$A108)))," ",LOWER(MID(AB108,FIND("&amp;",AB108)+1,1)))</f>
        <v> </v>
      </c>
      <c r="AD108" s="61" t="str">
        <f aca="false">IF(LEN(TRIM($B108)),IF(LEN(TRIM(AB108))=0,"!!",IF(ISERROR(AND(FIND("&amp;",AB108),FIND("Yes",AC$6),FIND("_",$A108))),IF(AC$6="Yes",IF(ISERROR(IF(AND(LEN(TRIM(AC108))=0,AC$6="Yes",FIND("_",$A108)),"!&amp;")="!&amp;")," ","!&amp;"),IF(ISERROR(IF(AND(FIND("&amp;",AB108),AC$6="No",FIND("_",$A108)),"!&amp;")="!&amp;")," ","!&amp;")),IF(LEN(TRIM(AC108)),IF(AND(NOT(ISERROR(FIND("!o",$A108))),IF(AC108=AC$15,TRUE())),"!O",IF(AND(NOT(ISERROR(FIND("!c",$A108))),IF(AC108=AC$16,TRUE())),"!C",IF(AND(NOT(ISERROR(FIND("!y",$A108))),IF(AC108=AC$17,TRUE())),"!Y",IF(AND(NOT(ISERROR(FIND("!n",$A108))),IF(AC108=AC$18,TRUE())),"!N",IF(AND(NOT(ISERROR(FIND("!d",$A108))),IF(AC108=AC$19,TRUE())),"!D",IF(AND(NOT(ISERROR(FIND("d-",$A108))),IF(AC108&lt;&gt;AC107,TRUE())),"!-",IF(OR(AND($A108=$A107,AC108=AC107),AND($A108=$A106,AC108=AC106),AND($A108=$A105,AC108=AC105),AND($A108=$A104,AC108=AC104),AND($A108=$A103,AC108=AC103),AND($A108=$A102,AC108=AC102),AND($A108=$A101,AC108=AC101),AND($A108=$A100,AC108=AC100),AND($A108=$A99,AC108=AC99),AND($A108=$A98,AC108=AC98),AND($A108=$A97,AC108=AC97),AND($A108=$A96,AC108=AC96),AND($A108=$A95,AC108=AC95)),"!+",""))))))),"")))," ")</f>
        <v> </v>
      </c>
      <c r="AE108" s="117" t="s">
        <v>1295</v>
      </c>
      <c r="AF108" s="61" t="str">
        <f aca="false">IF(OR(AF$6="No",ISERROR(FIND("&amp;",AE108)),ISERROR(FIND("_",$A108)))," ",LOWER(MID(AE108,FIND("&amp;",AE108)+1,1)))</f>
        <v>a</v>
      </c>
      <c r="AG108" s="61" t="str">
        <f aca="false">IF(LEN(TRIM($B108)),IF(LEN(TRIM(AE108))=0,"!!",IF(ISERROR(AND(FIND("&amp;",AE108),FIND("Yes",AF$6),FIND("_",$A108))),IF(AF$6="Yes",IF(ISERROR(IF(AND(LEN(TRIM(AF108))=0,AF$6="Yes",FIND("_",$A108)),"!&amp;")="!&amp;")," ","!&amp;"),IF(ISERROR(IF(AND(FIND("&amp;",AE108),AF$6="No",FIND("_",$A108)),"!&amp;")="!&amp;")," ","!&amp;")),IF(LEN(TRIM(AF108)),IF(AND(NOT(ISERROR(FIND("!o",$A108))),IF(AF108=AF$15,TRUE())),"!O",IF(AND(NOT(ISERROR(FIND("!c",$A108))),IF(AF108=AF$16,TRUE())),"!C",IF(AND(NOT(ISERROR(FIND("!y",$A108))),IF(AF108=AF$17,TRUE())),"!Y",IF(AND(NOT(ISERROR(FIND("!n",$A108))),IF(AF108=AF$18,TRUE())),"!N",IF(AND(NOT(ISERROR(FIND("!d",$A108))),IF(AF108=AF$19,TRUE())),"!D",IF(AND(NOT(ISERROR(FIND("d-",$A108))),IF(AF108&lt;&gt;AF107,TRUE())),"!-",IF(OR(AND($A108=$A107,AF108=AF107),AND($A108=$A106,AF108=AF106),AND($A108=$A105,AF108=AF105),AND($A108=$A104,AF108=AF104),AND($A108=$A103,AF108=AF103),AND($A108=$A102,AF108=AF102),AND($A108=$A101,AF108=AF101),AND($A108=$A100,AF108=AF100),AND($A108=$A99,AF108=AF99),AND($A108=$A98,AF108=AF98),AND($A108=$A97,AF108=AF97),AND($A108=$A96,AF108=AF96),AND($A108=$A95,AF108=AF95)),"!+",""))))))),"")))," ")</f>
        <v/>
      </c>
      <c r="AH108" s="118" t="s">
        <v>1296</v>
      </c>
      <c r="AI108" s="61" t="str">
        <f aca="false">IF(OR(AI$6="No",ISERROR(FIND("&amp;",AH108)),ISERROR(FIND("_",$A108)))," ",LOWER(MID(AH108,FIND("&amp;",AH108)+1,1)))</f>
        <v>a</v>
      </c>
      <c r="AJ108" s="61" t="str">
        <f aca="false">IF(LEN(TRIM($B108)),IF(LEN(TRIM(AH108))=0,"!!",IF(ISERROR(AND(FIND("&amp;",AH108),FIND("Yes",AI$6),FIND("_",$A108))),IF(AI$6="Yes",IF(ISERROR(IF(AND(LEN(TRIM(AI108))=0,AI$6="Yes",FIND("_",$A108)),"!&amp;")="!&amp;")," ","!&amp;"),IF(ISERROR(IF(AND(FIND("&amp;",AH108),AI$6="No",FIND("_",$A108)),"!&amp;")="!&amp;")," ","!&amp;")),IF(LEN(TRIM(AI108)),IF(AND(NOT(ISERROR(FIND("!o",$A108))),IF(AI108=AI$15,TRUE())),"!O",IF(AND(NOT(ISERROR(FIND("!c",$A108))),IF(AI108=AI$16,TRUE())),"!C",IF(AND(NOT(ISERROR(FIND("!y",$A108))),IF(AI108=AI$17,TRUE())),"!Y",IF(AND(NOT(ISERROR(FIND("!n",$A108))),IF(AI108=AI$18,TRUE())),"!N",IF(AND(NOT(ISERROR(FIND("!d",$A108))),IF(AI108=AI$19,TRUE())),"!D",IF(AND(NOT(ISERROR(FIND("d-",$A108))),IF(AI108&lt;&gt;AI107,TRUE())),"!-",IF(OR(AND($A108=$A107,AI108=AI107),AND($A108=$A106,AI108=AI106),AND($A108=$A105,AI108=AI105),AND($A108=$A104,AI108=AI104),AND($A108=$A103,AI108=AI103),AND($A108=$A102,AI108=AI102),AND($A108=$A101,AI108=AI101),AND($A108=$A100,AI108=AI100),AND($A108=$A99,AI108=AI99),AND($A108=$A98,AI108=AI98),AND($A108=$A97,AI108=AI97),AND($A108=$A96,AI108=AI96),AND($A108=$A95,AI108=AI95)),"!+",""))))))),"")))," ")</f>
        <v/>
      </c>
      <c r="AK108" s="119" t="s">
        <v>1297</v>
      </c>
      <c r="AL108" s="61" t="str">
        <f aca="false">IF(OR(AL$6="No",ISERROR(FIND("&amp;",AK108)),ISERROR(FIND("_",$A108)))," ",LOWER(MID(AK108,FIND("&amp;",AK108)+1,1)))</f>
        <v> </v>
      </c>
      <c r="AM108" s="61" t="str">
        <f aca="false">IF(LEN(TRIM($B108)),IF(LEN(TRIM(AK108))=0,"!!",IF(ISERROR(AND(FIND("&amp;",AK108),FIND("Yes",AL$6),FIND("_",$A108))),IF(AL$6="Yes",IF(ISERROR(IF(AND(LEN(TRIM(AL108))=0,AL$6="Yes",FIND("_",$A108)),"!&amp;")="!&amp;")," ","!&amp;"),IF(ISERROR(IF(AND(FIND("&amp;",AK108),AL$6="No",FIND("_",$A108)),"!&amp;")="!&amp;")," ","!&amp;")),IF(LEN(TRIM(AL108)),IF(AND(NOT(ISERROR(FIND("!o",$A108))),IF(AL108=AL$15,TRUE())),"!O",IF(AND(NOT(ISERROR(FIND("!c",$A108))),IF(AL108=AL$16,TRUE())),"!C",IF(AND(NOT(ISERROR(FIND("!y",$A108))),IF(AL108=AL$17,TRUE())),"!Y",IF(AND(NOT(ISERROR(FIND("!n",$A108))),IF(AL108=AL$18,TRUE())),"!N",IF(AND(NOT(ISERROR(FIND("!d",$A108))),IF(AL108=AL$19,TRUE())),"!D",IF(AND(NOT(ISERROR(FIND("d-",$A108))),IF(AL108&lt;&gt;AL107,TRUE())),"!-",IF(OR(AND($A108=$A107,AL108=AL107),AND($A108=$A106,AL108=AL106),AND($A108=$A105,AL108=AL105),AND($A108=$A104,AL108=AL104),AND($A108=$A103,AL108=AL103),AND($A108=$A102,AL108=AL102),AND($A108=$A101,AL108=AL101),AND($A108=$A100,AL108=AL100),AND($A108=$A99,AL108=AL99),AND($A108=$A98,AL108=AL98),AND($A108=$A97,AL108=AL97),AND($A108=$A96,AL108=AL96),AND($A108=$A95,AL108=AL95)),"!+",""))))))),"")))," ")</f>
        <v> </v>
      </c>
      <c r="AN108" s="114" t="s">
        <v>1298</v>
      </c>
      <c r="AO108" s="61" t="str">
        <f aca="false">IF(OR(AO$6="No",ISERROR(FIND("&amp;",AN108)),ISERROR(FIND("_",$A108)))," ",LOWER(MID(AN108,FIND("&amp;",AN108)+1,1)))</f>
        <v>j</v>
      </c>
      <c r="AP108" s="61" t="str">
        <f aca="false">IF(LEN(TRIM($B108)),IF(LEN(TRIM(AN108))=0,"!!",IF(ISERROR(AND(FIND("&amp;",AN108),FIND("Yes",AO$6),FIND("_",$A108))),IF(AO$6="Yes",IF(ISERROR(IF(AND(LEN(TRIM(AO108))=0,AO$6="Yes",FIND("_",$A108)),"!&amp;")="!&amp;")," ","!&amp;"),IF(ISERROR(IF(AND(FIND("&amp;",AN108),AO$6="No",FIND("_",$A108)),"!&amp;")="!&amp;")," ","!&amp;")),IF(LEN(TRIM(AO108)),IF(AND(NOT(ISERROR(FIND("!o",$A108))),IF(AO108=AO$15,TRUE())),"!O",IF(AND(NOT(ISERROR(FIND("!c",$A108))),IF(AO108=AO$16,TRUE())),"!C",IF(AND(NOT(ISERROR(FIND("!y",$A108))),IF(AO108=AO$17,TRUE())),"!Y",IF(AND(NOT(ISERROR(FIND("!n",$A108))),IF(AO108=AO$18,TRUE())),"!N",IF(AND(NOT(ISERROR(FIND("!d",$A108))),IF(AO108=AO$19,TRUE())),"!D",IF(AND(NOT(ISERROR(FIND("d-",$A108))),IF(AO108&lt;&gt;AO107,TRUE())),"!-",IF(OR(AND($A108=$A107,AO108=AO107),AND($A108=$A106,AO108=AO106),AND($A108=$A105,AO108=AO105),AND($A108=$A104,AO108=AO104),AND($A108=$A103,AO108=AO103),AND($A108=$A102,AO108=AO102),AND($A108=$A101,AO108=AO101),AND($A108=$A100,AO108=AO100),AND($A108=$A99,AO108=AO99),AND($A108=$A98,AO108=AO98),AND($A108=$A97,AO108=AO97),AND($A108=$A96,AO108=AO96),AND($A108=$A95,AO108=AO95)),"!+",""))))))),"")))," ")</f>
        <v/>
      </c>
      <c r="AQ108" s="114" t="s">
        <v>1299</v>
      </c>
      <c r="AR108" s="61" t="str">
        <f aca="false">IF(OR(AR$6="No",ISERROR(FIND("&amp;",AQ108)),ISERROR(FIND("_",$A108)))," ",LOWER(MID(AQ108,FIND("&amp;",AQ108)+1,1)))</f>
        <v>l</v>
      </c>
      <c r="AS108" s="61" t="str">
        <f aca="false">IF(LEN(TRIM($B108)),IF(LEN(TRIM(AQ108))=0,"!!",IF(ISERROR(AND(FIND("&amp;",AQ108),FIND("Yes",AR$6),FIND("_",$A108))),IF(AR$6="Yes",IF(ISERROR(IF(AND(LEN(TRIM(AR108))=0,AR$6="Yes",FIND("_",$A108)),"!&amp;")="!&amp;")," ","!&amp;"),IF(ISERROR(IF(AND(FIND("&amp;",AQ108),AR$6="No",FIND("_",$A108)),"!&amp;")="!&amp;")," ","!&amp;")),IF(LEN(TRIM(AR108)),IF(AND(NOT(ISERROR(FIND("!o",$A108))),IF(AR108=AR$15,TRUE())),"!O",IF(AND(NOT(ISERROR(FIND("!c",$A108))),IF(AR108=AR$16,TRUE())),"!C",IF(AND(NOT(ISERROR(FIND("!y",$A108))),IF(AR108=AR$17,TRUE())),"!Y",IF(AND(NOT(ISERROR(FIND("!n",$A108))),IF(AR108=AR$18,TRUE())),"!N",IF(AND(NOT(ISERROR(FIND("!d",$A108))),IF(AR108=AR$19,TRUE())),"!D",IF(AND(NOT(ISERROR(FIND("d-",$A108))),IF(AR108&lt;&gt;AR107,TRUE())),"!-",IF(OR(AND($A108=$A107,AR108=AR107),AND($A108=$A106,AR108=AR106),AND($A108=$A105,AR108=AR105),AND($A108=$A104,AR108=AR104),AND($A108=$A103,AR108=AR103),AND($A108=$A102,AR108=AR102),AND($A108=$A101,AR108=AR101),AND($A108=$A100,AR108=AR100),AND($A108=$A99,AR108=AR99),AND($A108=$A98,AR108=AR98),AND($A108=$A97,AR108=AR97),AND($A108=$A96,AR108=AR96),AND($A108=$A95,AR108=AR95)),"!+",""))))))),"")))," ")</f>
        <v/>
      </c>
      <c r="AT108" s="120" t="s">
        <v>1300</v>
      </c>
      <c r="AU108" s="61" t="str">
        <f aca="false">IF(OR(AU$6="No",ISERROR(FIND("&amp;",AT108)),ISERROR(FIND("_",$A108)))," ",LOWER(MID(AT108,FIND("&amp;",AT108)+1,1)))</f>
        <v>о</v>
      </c>
      <c r="AV108" s="61" t="str">
        <f aca="false">IF(LEN(TRIM($B108)),IF(LEN(TRIM(AT108))=0,"!!",IF(ISERROR(AND(FIND("&amp;",AT108),FIND("Yes",AU$6),FIND("_",$A108))),IF(AU$6="Yes",IF(ISERROR(IF(AND(LEN(TRIM(AU108))=0,AU$6="Yes",FIND("_",$A108)),"!&amp;")="!&amp;")," ","!&amp;"),IF(ISERROR(IF(AND(FIND("&amp;",AT108),AU$6="No",FIND("_",$A108)),"!&amp;")="!&amp;")," ","!&amp;")),IF(LEN(TRIM(AU108)),IF(AND(NOT(ISERROR(FIND("!o",$A108))),IF(AU108=AU$15,TRUE())),"!O",IF(AND(NOT(ISERROR(FIND("!c",$A108))),IF(AU108=AU$16,TRUE())),"!C",IF(AND(NOT(ISERROR(FIND("!y",$A108))),IF(AU108=AU$17,TRUE())),"!Y",IF(AND(NOT(ISERROR(FIND("!n",$A108))),IF(AU108=AU$18,TRUE())),"!N",IF(AND(NOT(ISERROR(FIND("!d",$A108))),IF(AU108=AU$19,TRUE())),"!D",IF(AND(NOT(ISERROR(FIND("d-",$A108))),IF(AU108&lt;&gt;AU107,TRUE())),"!-",IF(OR(AND($A108=$A107,AU108=AU107),AND($A108=$A106,AU108=AU106),AND($A108=$A105,AU108=AU105),AND($A108=$A104,AU108=AU104),AND($A108=$A103,AU108=AU103),AND($A108=$A102,AU108=AU102),AND($A108=$A101,AU108=AU101),AND($A108=$A100,AU108=AU100),AND($A108=$A99,AU108=AU99),AND($A108=$A98,AU108=AU98),AND($A108=$A97,AU108=AU97),AND($A108=$A96,AU108=AU96),AND($A108=$A95,AU108=AU95)),"!+",""))))))),"")))," ")</f>
        <v/>
      </c>
      <c r="AW108" s="114" t="s">
        <v>1301</v>
      </c>
      <c r="AX108" s="61" t="str">
        <f aca="false">IF(OR(AX$6="No",ISERROR(FIND("&amp;",AW108)),ISERROR(FIND("_",$A108)))," ",LOWER(MID(AW108,FIND("&amp;",AW108)+1,1)))</f>
        <v>m</v>
      </c>
      <c r="AY108" s="61" t="str">
        <f aca="false">IF(LEN(TRIM($B108)),IF(LEN(TRIM(AW108))=0,"!!",IF(ISERROR(AND(FIND("&amp;",AW108),FIND("Yes",AX$6),FIND("_",$A108))),IF(AX$6="Yes",IF(ISERROR(IF(AND(LEN(TRIM(AX108))=0,AX$6="Yes",FIND("_",$A108)),"!&amp;")="!&amp;")," ","!&amp;"),IF(ISERROR(IF(AND(FIND("&amp;",AW108),AX$6="No",FIND("_",$A108)),"!&amp;")="!&amp;")," ","!&amp;")),IF(LEN(TRIM(AX108)),IF(AND(NOT(ISERROR(FIND("!o",$A108))),IF(AX108=AX$15,TRUE())),"!O",IF(AND(NOT(ISERROR(FIND("!c",$A108))),IF(AX108=AX$16,TRUE())),"!C",IF(AND(NOT(ISERROR(FIND("!y",$A108))),IF(AX108=AX$17,TRUE())),"!Y",IF(AND(NOT(ISERROR(FIND("!n",$A108))),IF(AX108=AX$18,TRUE())),"!N",IF(AND(NOT(ISERROR(FIND("!d",$A108))),IF(AX108=AX$19,TRUE())),"!D",IF(AND(NOT(ISERROR(FIND("d-",$A108))),IF(AX108&lt;&gt;AX107,TRUE())),"!-",IF(OR(AND($A108=$A107,AX108=AX107),AND($A108=$A106,AX108=AX106),AND($A108=$A105,AX108=AX105),AND($A108=$A104,AX108=AX104),AND($A108=$A103,AX108=AX103),AND($A108=$A102,AX108=AX102),AND($A108=$A101,AX108=AX101),AND($A108=$A100,AX108=AX100),AND($A108=$A99,AX108=AX99),AND($A108=$A98,AX108=AX98),AND($A108=$A97,AX108=AX97),AND($A108=$A96,AX108=AX96),AND($A108=$A95,AX108=AX95)),"!+",""))))))),"")))," ")</f>
        <v>!C</v>
      </c>
      <c r="AZ108" s="114" t="str">
        <f aca="false">SUBSTITUTE($D108,"&amp;","")</f>
        <v>Adjust the maximum line length:</v>
      </c>
      <c r="BA108" s="61" t="str">
        <f aca="false">IF(OR(BA$6="No",ISERROR(FIND("&amp;",AZ108)),ISERROR(FIND("_",$A108)))," ",LOWER(MID(AZ108,FIND("&amp;",AZ108)+1,1)))</f>
        <v> </v>
      </c>
      <c r="BB108" s="61" t="str">
        <f aca="false">IF(LEN(TRIM($B108)),IF(LEN(TRIM(AZ108))=0,"!!",IF(ISERROR(AND(FIND("&amp;",AZ108),FIND("Yes",BA$6),FIND("_",$A108))),IF(BA$6="Yes",IF(ISERROR(IF(AND(LEN(TRIM(BA108))=0,BA$6="Yes",FIND("_",$A108)),"!&amp;")="!&amp;")," ","!&amp;"),IF(ISERROR(IF(AND(FIND("&amp;",AZ108),BA$6="No",FIND("_",$A108)),"!&amp;")="!&amp;")," ","!&amp;")),IF(LEN(TRIM(BA108)),IF(AND(NOT(ISERROR(FIND("!o",$A108))),IF(BA108=BA$15,TRUE())),"!O",IF(AND(NOT(ISERROR(FIND("!c",$A108))),IF(BA108=BA$16,TRUE())),"!C",IF(AND(NOT(ISERROR(FIND("!y",$A108))),IF(BA108=BA$17,TRUE())),"!Y",IF(AND(NOT(ISERROR(FIND("!n",$A108))),IF(BA108=BA$18,TRUE())),"!N",IF(AND(NOT(ISERROR(FIND("!d",$A108))),IF(BA108=BA$19,TRUE())),"!D",IF(AND(NOT(ISERROR(FIND("d-",$A108))),IF(BA108&lt;&gt;BA107,TRUE())),"!-",IF(OR(AND($A108=$A107,BA108=BA107),AND($A108=$A106,BA108=BA106),AND($A108=$A105,BA108=BA105),AND($A108=$A104,BA108=BA104),AND($A108=$A103,BA108=BA103),AND($A108=$A102,BA108=BA102),AND($A108=$A101,BA108=BA101),AND($A108=$A100,BA108=BA100),AND($A108=$A99,BA108=BA99),AND($A108=$A98,BA108=BA98),AND($A108=$A97,BA108=BA97),AND($A108=$A96,BA108=BA96),AND($A108=$A95,BA108=BA95)),"!+",""))))))),"")))," ")</f>
        <v>!&amp;</v>
      </c>
    </row>
    <row collapsed="false" customFormat="false" customHeight="true" hidden="false" ht="12.75" outlineLevel="0" r="109">
      <c r="A109" s="47" t="s">
        <v>1191</v>
      </c>
      <c r="B109" s="41" t="s">
        <v>133</v>
      </c>
      <c r="C109" s="50" t="s">
        <v>1302</v>
      </c>
      <c r="D109" s="96" t="s">
        <v>1303</v>
      </c>
      <c r="E109" s="47" t="str">
        <f aca="false">IF(OR(E$6="No",ISERROR(FIND("&amp;",D109)),ISERROR(FIND("_",$A109)))," ",LOWER(MID(D109,FIND("&amp;",D109)+1,1)))</f>
        <v>l</v>
      </c>
      <c r="F109" s="61" t="str">
        <f aca="false">IF(LEN(TRIM($B109)),IF(LEN(TRIM(D109))=0,"!!",IF(ISERROR(AND(FIND("&amp;",D109),FIND("Yes",E$6),FIND("_",$A109))),IF(E$6="Yes",IF(ISERROR(IF(AND(LEN(TRIM(E109))=0,E$6="Yes",FIND("_",$A109)),"!&amp;")="!&amp;")," ","!&amp;"),IF(ISERROR(IF(AND(FIND("&amp;",D109),E$6="No",FIND("_",$A109)),"!&amp;")="!&amp;")," ","!&amp;")),IF(LEN(TRIM(E109)),IF(AND(NOT(ISERROR(FIND("!o",$A109))),IF(E109=E$15,TRUE())),"!O",IF(AND(NOT(ISERROR(FIND("!c",$A109))),IF(E109=E$16,TRUE())),"!C",IF(AND(NOT(ISERROR(FIND("!y",$A109))),IF(E109=E$17,TRUE())),"!Y",IF(AND(NOT(ISERROR(FIND("!n",$A109))),IF(E109=E$18,TRUE())),"!N",IF(AND(NOT(ISERROR(FIND("!d",$A109))),IF(E109=E$19,TRUE())),"!D",IF(AND(NOT(ISERROR(FIND("d-",$A109))),IF(E109&lt;&gt;E108,TRUE())),"!-",IF(OR(AND($A109=$A108,E109=E108),AND($A109=$A107,E109=E107),AND($A109=$A106,E109=E106),AND($A109=$A105,E109=E105),AND($A109=$A104,E109=E104),AND($A109=$A103,E109=E103),AND($A109=$A102,E109=E102),AND($A109=$A101,E109=E101),AND($A109=$A100,E109=E100),AND($A109=$A99,E109=E99),AND($A109=$A98,E109=E98),AND($A109=$A97,E109=E97),AND($A109=$A96,E109=E96)),"!+",""))))))),"")))," ")</f>
        <v/>
      </c>
      <c r="G109" s="96" t="s">
        <v>1304</v>
      </c>
      <c r="H109" s="47" t="str">
        <f aca="false">IF(OR(H$6="No",ISERROR(FIND("&amp;",G109)),ISERROR(FIND("_",$A109)))," ",LOWER(MID(G109,FIND("&amp;",G109)+1,1)))</f>
        <v>m</v>
      </c>
      <c r="I109" s="61" t="str">
        <f aca="false">IF(LEN(TRIM($B109)),IF(LEN(TRIM(G109))=0,"!!",IF(ISERROR(AND(FIND("&amp;",G109),FIND("Yes",H$6),FIND("_",$A109))),IF(H$6="Yes",IF(ISERROR(IF(AND(LEN(TRIM(H109))=0,H$6="Yes",FIND("_",$A109)),"!&amp;")="!&amp;")," ","!&amp;"),IF(ISERROR(IF(AND(FIND("&amp;",G109),H$6="No",FIND("_",$A109)),"!&amp;")="!&amp;")," ","!&amp;")),IF(LEN(TRIM(H109)),IF(AND(NOT(ISERROR(FIND("!o",$A109))),IF(H109=H$15,TRUE())),"!O",IF(AND(NOT(ISERROR(FIND("!c",$A109))),IF(H109=H$16,TRUE())),"!C",IF(AND(NOT(ISERROR(FIND("!y",$A109))),IF(H109=H$17,TRUE())),"!Y",IF(AND(NOT(ISERROR(FIND("!n",$A109))),IF(H109=H$18,TRUE())),"!N",IF(AND(NOT(ISERROR(FIND("!d",$A109))),IF(H109=H$19,TRUE())),"!D",IF(AND(NOT(ISERROR(FIND("d-",$A109))),IF(H109&lt;&gt;H108,TRUE())),"!-",IF(OR(AND($A109=$A108,H109=H108),AND($A109=$A107,H109=H107),AND($A109=$A106,H109=H106),AND($A109=$A105,H109=H105),AND($A109=$A104,H109=H104),AND($A109=$A103,H109=H103),AND($A109=$A102,H109=H102),AND($A109=$A101,H109=H101),AND($A109=$A100,H109=H100),AND($A109=$A99,H109=H99),AND($A109=$A98,H109=H98),AND($A109=$A97,H109=H97),AND($A109=$A96,H109=H96)),"!+",""))))))),"")))," ")</f>
        <v/>
      </c>
      <c r="J109" s="97" t="s">
        <v>1305</v>
      </c>
      <c r="K109" s="47" t="str">
        <f aca="false">IF(OR(K$6="No",ISERROR(FIND("&amp;",J109)),ISERROR(FIND("_",$A109)))," ",LOWER(MID(J109,FIND("&amp;",J109)+1,1)))</f>
        <v>o</v>
      </c>
      <c r="L109" s="61" t="str">
        <f aca="false">IF(LEN(TRIM($B109)),IF(LEN(TRIM(J109))=0,"!!",IF(ISERROR(AND(FIND("&amp;",J109),FIND("Yes",K$6),FIND("_",$A109))),IF(K$6="Yes",IF(ISERROR(IF(AND(LEN(TRIM(K109))=0,K$6="Yes",FIND("_",$A109)),"!&amp;")="!&amp;")," ","!&amp;"),IF(ISERROR(IF(AND(FIND("&amp;",J109),K$6="No",FIND("_",$A109)),"!&amp;")="!&amp;")," ","!&amp;")),IF(LEN(TRIM(K109)),IF(AND(NOT(ISERROR(FIND("!o",$A109))),IF(K109=K$15,TRUE())),"!O",IF(AND(NOT(ISERROR(FIND("!c",$A109))),IF(K109=K$16,TRUE())),"!C",IF(AND(NOT(ISERROR(FIND("!y",$A109))),IF(K109=K$17,TRUE())),"!Y",IF(AND(NOT(ISERROR(FIND("!n",$A109))),IF(K109=K$18,TRUE())),"!N",IF(AND(NOT(ISERROR(FIND("!d",$A109))),IF(K109=K$19,TRUE())),"!D",IF(AND(NOT(ISERROR(FIND("d-",$A109))),IF(K109&lt;&gt;K108,TRUE())),"!-",IF(OR(AND($A109=$A108,K109=K108),AND($A109=$A107,K109=K107),AND($A109=$A106,K109=K106),AND($A109=$A105,K109=K105),AND($A109=$A104,K109=K104),AND($A109=$A103,K109=K103),AND($A109=$A102,K109=K102),AND($A109=$A101,K109=K101),AND($A109=$A100,K109=K100),AND($A109=$A99,K109=K99),AND($A109=$A98,K109=K98),AND($A109=$A97,K109=K97),AND($A109=$A96,K109=K96)),"!+",""))))))),"")))," ")</f>
        <v>!O</v>
      </c>
      <c r="M109" s="96" t="s">
        <v>1306</v>
      </c>
      <c r="N109" s="47" t="str">
        <f aca="false">IF(OR(N$6="No",ISERROR(FIND("&amp;",M109)),ISERROR(FIND("_",$A109)))," ",LOWER(MID(M109,FIND("&amp;",M109)+1,1)))</f>
        <v>x</v>
      </c>
      <c r="O109" s="61" t="str">
        <f aca="false">IF(LEN(TRIM($B109)),IF(LEN(TRIM(M109))=0,"!!",IF(ISERROR(AND(FIND("&amp;",M109),FIND("Yes",N$6),FIND("_",$A109))),IF(N$6="Yes",IF(ISERROR(IF(AND(LEN(TRIM(N109))=0,N$6="Yes",FIND("_",$A109)),"!&amp;")="!&amp;")," ","!&amp;"),IF(ISERROR(IF(AND(FIND("&amp;",M109),N$6="No",FIND("_",$A109)),"!&amp;")="!&amp;")," ","!&amp;")),IF(LEN(TRIM(N109)),IF(AND(NOT(ISERROR(FIND("!o",$A109))),IF(N109=N$15,TRUE())),"!O",IF(AND(NOT(ISERROR(FIND("!c",$A109))),IF(N109=N$16,TRUE())),"!C",IF(AND(NOT(ISERROR(FIND("!y",$A109))),IF(N109=N$17,TRUE())),"!Y",IF(AND(NOT(ISERROR(FIND("!n",$A109))),IF(N109=N$18,TRUE())),"!N",IF(AND(NOT(ISERROR(FIND("!d",$A109))),IF(N109=N$19,TRUE())),"!D",IF(AND(NOT(ISERROR(FIND("d-",$A109))),IF(N109&lt;&gt;N108,TRUE())),"!-",IF(OR(AND($A109=$A108,N109=N108),AND($A109=$A107,N109=N107),AND($A109=$A106,N109=N106),AND($A109=$A105,N109=N105),AND($A109=$A104,N109=N104),AND($A109=$A103,N109=N103),AND($A109=$A102,N109=N102),AND($A109=$A101,N109=N101),AND($A109=$A100,N109=N100),AND($A109=$A99,N109=N99),AND($A109=$A98,N109=N98),AND($A109=$A97,N109=N97),AND($A109=$A96,N109=N96)),"!+",""))))))),"")))," ")</f>
        <v/>
      </c>
      <c r="P109" s="96" t="s">
        <v>1307</v>
      </c>
      <c r="Q109" s="47" t="str">
        <f aca="false">IF(OR(Q$6="No",ISERROR(FIND("&amp;",P109)),ISERROR(FIND("_",$A109)))," ",LOWER(MID(P109,FIND("&amp;",P109)+1,1)))</f>
        <v>n</v>
      </c>
      <c r="R109" s="61" t="str">
        <f aca="false">IF(LEN(TRIM($B109)),IF(LEN(TRIM(P109))=0,"!!",IF(ISERROR(AND(FIND("&amp;",P109),FIND("Yes",Q$6),FIND("_",$A109))),IF(Q$6="Yes",IF(ISERROR(IF(AND(LEN(TRIM(Q109))=0,Q$6="Yes",FIND("_",$A109)),"!&amp;")="!&amp;")," ","!&amp;"),IF(ISERROR(IF(AND(FIND("&amp;",P109),Q$6="No",FIND("_",$A109)),"!&amp;")="!&amp;")," ","!&amp;")),IF(LEN(TRIM(Q109)),IF(AND(NOT(ISERROR(FIND("!o",$A109))),IF(Q109=Q$15,TRUE())),"!O",IF(AND(NOT(ISERROR(FIND("!c",$A109))),IF(Q109=Q$16,TRUE())),"!C",IF(AND(NOT(ISERROR(FIND("!y",$A109))),IF(Q109=Q$17,TRUE())),"!Y",IF(AND(NOT(ISERROR(FIND("!n",$A109))),IF(Q109=Q$18,TRUE())),"!N",IF(AND(NOT(ISERROR(FIND("!d",$A109))),IF(Q109=Q$19,TRUE())),"!D",IF(AND(NOT(ISERROR(FIND("d-",$A109))),IF(Q109&lt;&gt;Q108,TRUE())),"!-",IF(OR(AND($A109=$A108,Q109=Q108),AND($A109=$A107,Q109=Q107),AND($A109=$A106,Q109=Q106),AND($A109=$A105,Q109=Q105),AND($A109=$A104,Q109=Q104),AND($A109=$A103,Q109=Q103),AND($A109=$A102,Q109=Q102),AND($A109=$A101,Q109=Q101),AND($A109=$A100,Q109=Q100),AND($A109=$A99,Q109=Q99),AND($A109=$A98,Q109=Q98),AND($A109=$A97,Q109=Q97),AND($A109=$A96,Q109=Q96)),"!+",""))))))),"")))," ")</f>
        <v/>
      </c>
      <c r="S109" s="97" t="s">
        <v>1308</v>
      </c>
      <c r="T109" s="47" t="str">
        <f aca="false">IF(OR(T$6="No",ISERROR(FIND("&amp;",S109)),ISERROR(FIND("_",$A109)))," ",LOWER(MID(S109,FIND("&amp;",S109)+1,1)))</f>
        <v>l</v>
      </c>
      <c r="U109" s="61" t="str">
        <f aca="false">IF(LEN(TRIM($B109)),IF(LEN(TRIM(S109))=0,"!!",IF(ISERROR(AND(FIND("&amp;",S109),FIND("Yes",T$6),FIND("_",$A109))),IF(T$6="Yes",IF(ISERROR(IF(AND(LEN(TRIM(T109))=0,T$6="Yes",FIND("_",$A109)),"!&amp;")="!&amp;")," ","!&amp;"),IF(ISERROR(IF(AND(FIND("&amp;",S109),T$6="No",FIND("_",$A109)),"!&amp;")="!&amp;")," ","!&amp;")),IF(LEN(TRIM(T109)),IF(AND(NOT(ISERROR(FIND("!o",$A109))),IF(T109=T$15,TRUE())),"!O",IF(AND(NOT(ISERROR(FIND("!c",$A109))),IF(T109=T$16,TRUE())),"!C",IF(AND(NOT(ISERROR(FIND("!y",$A109))),IF(T109=T$17,TRUE())),"!Y",IF(AND(NOT(ISERROR(FIND("!n",$A109))),IF(T109=T$18,TRUE())),"!N",IF(AND(NOT(ISERROR(FIND("!d",$A109))),IF(T109=T$19,TRUE())),"!D",IF(AND(NOT(ISERROR(FIND("d-",$A109))),IF(T109&lt;&gt;T108,TRUE())),"!-",IF(OR(AND($A109=$A108,T109=T108),AND($A109=$A107,T109=T107),AND($A109=$A106,T109=T106),AND($A109=$A105,T109=T105),AND($A109=$A104,T109=T104),AND($A109=$A103,T109=T103),AND($A109=$A102,T109=T102),AND($A109=$A101,T109=T101),AND($A109=$A100,T109=T100),AND($A109=$A99,T109=T99),AND($A109=$A98,T109=T98),AND($A109=$A97,T109=T97),AND($A109=$A96,T109=T96)),"!+",""))))))),"")))," ")</f>
        <v/>
      </c>
      <c r="V109" s="96" t="s">
        <v>1309</v>
      </c>
      <c r="W109" s="47" t="str">
        <f aca="false">IF(OR(W$6="No",ISERROR(FIND("&amp;",V109)),ISERROR(FIND("_",$A109)))," ",LOWER(MID(V109,FIND("&amp;",V109)+1,1)))</f>
        <v>m</v>
      </c>
      <c r="X109" s="61" t="str">
        <f aca="false">IF(LEN(TRIM($B109)),IF(LEN(TRIM(V109))=0,"!!",IF(ISERROR(AND(FIND("&amp;",V109),FIND("Yes",W$6),FIND("_",$A109))),IF(W$6="Yes",IF(ISERROR(IF(AND(LEN(TRIM(W109))=0,W$6="Yes",FIND("_",$A109)),"!&amp;")="!&amp;")," ","!&amp;"),IF(ISERROR(IF(AND(FIND("&amp;",V109),W$6="No",FIND("_",$A109)),"!&amp;")="!&amp;")," ","!&amp;")),IF(LEN(TRIM(W109)),IF(AND(NOT(ISERROR(FIND("!o",$A109))),IF(W109=W$15,TRUE())),"!O",IF(AND(NOT(ISERROR(FIND("!c",$A109))),IF(W109=W$16,TRUE())),"!C",IF(AND(NOT(ISERROR(FIND("!y",$A109))),IF(W109=W$17,TRUE())),"!Y",IF(AND(NOT(ISERROR(FIND("!n",$A109))),IF(W109=W$18,TRUE())),"!N",IF(AND(NOT(ISERROR(FIND("!d",$A109))),IF(W109=W$19,TRUE())),"!D",IF(AND(NOT(ISERROR(FIND("d-",$A109))),IF(W109&lt;&gt;W108,TRUE())),"!-",IF(OR(AND($A109=$A108,W109=W108),AND($A109=$A107,W109=W107),AND($A109=$A106,W109=W106),AND($A109=$A105,W109=W105),AND($A109=$A104,W109=W104),AND($A109=$A103,W109=W103),AND($A109=$A102,W109=W102),AND($A109=$A101,W109=W101),AND($A109=$A100,W109=W100),AND($A109=$A99,W109=W99),AND($A109=$A98,W109=W98),AND($A109=$A97,W109=W97),AND($A109=$A96,W109=W96)),"!+",""))))))),"")))," ")</f>
        <v/>
      </c>
      <c r="Y109" s="96" t="s">
        <v>1310</v>
      </c>
      <c r="Z109" s="47" t="str">
        <f aca="false">IF(OR(Z$6="No",ISERROR(FIND("&amp;",Y109)),ISERROR(FIND("_",$A109)))," ",LOWER(MID(Y109,FIND("&amp;",Y109)+1,1)))</f>
        <v>l</v>
      </c>
      <c r="AA109" s="61" t="str">
        <f aca="false">IF(LEN(TRIM($B109)),IF(LEN(TRIM(Y109))=0,"!!",IF(ISERROR(AND(FIND("&amp;",Y109),FIND("Yes",Z$6),FIND("_",$A109))),IF(Z$6="Yes",IF(ISERROR(IF(AND(LEN(TRIM(Z109))=0,Z$6="Yes",FIND("_",$A109)),"!&amp;")="!&amp;")," ","!&amp;"),IF(ISERROR(IF(AND(FIND("&amp;",Y109),Z$6="No",FIND("_",$A109)),"!&amp;")="!&amp;")," ","!&amp;")),IF(LEN(TRIM(Z109)),IF(AND(NOT(ISERROR(FIND("!o",$A109))),IF(Z109=Z$15,TRUE())),"!O",IF(AND(NOT(ISERROR(FIND("!c",$A109))),IF(Z109=Z$16,TRUE())),"!C",IF(AND(NOT(ISERROR(FIND("!y",$A109))),IF(Z109=Z$17,TRUE())),"!Y",IF(AND(NOT(ISERROR(FIND("!n",$A109))),IF(Z109=Z$18,TRUE())),"!N",IF(AND(NOT(ISERROR(FIND("!d",$A109))),IF(Z109=Z$19,TRUE())),"!D",IF(AND(NOT(ISERROR(FIND("d-",$A109))),IF(Z109&lt;&gt;Z108,TRUE())),"!-",IF(OR(AND($A109=$A108,Z109=Z108),AND($A109=$A107,Z109=Z107),AND($A109=$A106,Z109=Z106),AND($A109=$A105,Z109=Z105),AND($A109=$A104,Z109=Z104),AND($A109=$A103,Z109=Z103),AND($A109=$A102,Z109=Z102),AND($A109=$A101,Z109=Z101),AND($A109=$A100,Z109=Z100),AND($A109=$A99,Z109=Z99),AND($A109=$A98,Z109=Z98),AND($A109=$A97,Z109=Z97),AND($A109=$A96,Z109=Z96)),"!+",""))))))),"")))," ")</f>
        <v/>
      </c>
      <c r="AB109" s="98" t="s">
        <v>1311</v>
      </c>
      <c r="AC109" s="47" t="str">
        <f aca="false">IF(OR(AC$6="No",ISERROR(FIND("&amp;",AB109)),ISERROR(FIND("_",$A109)))," ",LOWER(MID(AB109,FIND("&amp;",AB109)+1,1)))</f>
        <v> </v>
      </c>
      <c r="AD109" s="61" t="str">
        <f aca="false">IF(LEN(TRIM($B109)),IF(LEN(TRIM(AB109))=0,"!!",IF(ISERROR(AND(FIND("&amp;",AB109),FIND("Yes",AC$6),FIND("_",$A109))),IF(AC$6="Yes",IF(ISERROR(IF(AND(LEN(TRIM(AC109))=0,AC$6="Yes",FIND("_",$A109)),"!&amp;")="!&amp;")," ","!&amp;"),IF(ISERROR(IF(AND(FIND("&amp;",AB109),AC$6="No",FIND("_",$A109)),"!&amp;")="!&amp;")," ","!&amp;")),IF(LEN(TRIM(AC109)),IF(AND(NOT(ISERROR(FIND("!o",$A109))),IF(AC109=AC$15,TRUE())),"!O",IF(AND(NOT(ISERROR(FIND("!c",$A109))),IF(AC109=AC$16,TRUE())),"!C",IF(AND(NOT(ISERROR(FIND("!y",$A109))),IF(AC109=AC$17,TRUE())),"!Y",IF(AND(NOT(ISERROR(FIND("!n",$A109))),IF(AC109=AC$18,TRUE())),"!N",IF(AND(NOT(ISERROR(FIND("!d",$A109))),IF(AC109=AC$19,TRUE())),"!D",IF(AND(NOT(ISERROR(FIND("d-",$A109))),IF(AC109&lt;&gt;AC108,TRUE())),"!-",IF(OR(AND($A109=$A108,AC109=AC108),AND($A109=$A107,AC109=AC107),AND($A109=$A106,AC109=AC106),AND($A109=$A105,AC109=AC105),AND($A109=$A104,AC109=AC104),AND($A109=$A103,AC109=AC103),AND($A109=$A102,AC109=AC102),AND($A109=$A101,AC109=AC101),AND($A109=$A100,AC109=AC100),AND($A109=$A99,AC109=AC99),AND($A109=$A98,AC109=AC98),AND($A109=$A97,AC109=AC97),AND($A109=$A96,AC109=AC96)),"!+",""))))))),"")))," ")</f>
        <v> </v>
      </c>
      <c r="AE109" s="99" t="s">
        <v>1312</v>
      </c>
      <c r="AF109" s="47" t="str">
        <f aca="false">IF(OR(AF$6="No",ISERROR(FIND("&amp;",AE109)),ISERROR(FIND("_",$A109)))," ",LOWER(MID(AE109,FIND("&amp;",AE109)+1,1)))</f>
        <v>l</v>
      </c>
      <c r="AG109" s="61" t="str">
        <f aca="false">IF(LEN(TRIM($B109)),IF(LEN(TRIM(AE109))=0,"!!",IF(ISERROR(AND(FIND("&amp;",AE109),FIND("Yes",AF$6),FIND("_",$A109))),IF(AF$6="Yes",IF(ISERROR(IF(AND(LEN(TRIM(AF109))=0,AF$6="Yes",FIND("_",$A109)),"!&amp;")="!&amp;")," ","!&amp;"),IF(ISERROR(IF(AND(FIND("&amp;",AE109),AF$6="No",FIND("_",$A109)),"!&amp;")="!&amp;")," ","!&amp;")),IF(LEN(TRIM(AF109)),IF(AND(NOT(ISERROR(FIND("!o",$A109))),IF(AF109=AF$15,TRUE())),"!O",IF(AND(NOT(ISERROR(FIND("!c",$A109))),IF(AF109=AF$16,TRUE())),"!C",IF(AND(NOT(ISERROR(FIND("!y",$A109))),IF(AF109=AF$17,TRUE())),"!Y",IF(AND(NOT(ISERROR(FIND("!n",$A109))),IF(AF109=AF$18,TRUE())),"!N",IF(AND(NOT(ISERROR(FIND("!d",$A109))),IF(AF109=AF$19,TRUE())),"!D",IF(AND(NOT(ISERROR(FIND("d-",$A109))),IF(AF109&lt;&gt;AF108,TRUE())),"!-",IF(OR(AND($A109=$A108,AF109=AF108),AND($A109=$A107,AF109=AF107),AND($A109=$A106,AF109=AF106),AND($A109=$A105,AF109=AF105),AND($A109=$A104,AF109=AF104),AND($A109=$A103,AF109=AF103),AND($A109=$A102,AF109=AF102),AND($A109=$A101,AF109=AF101),AND($A109=$A100,AF109=AF100),AND($A109=$A99,AF109=AF99),AND($A109=$A98,AF109=AF98),AND($A109=$A97,AF109=AF97),AND($A109=$A96,AF109=AF96)),"!+",""))))))),"")))," ")</f>
        <v/>
      </c>
      <c r="AH109" s="102" t="s">
        <v>1313</v>
      </c>
      <c r="AI109" s="47" t="str">
        <f aca="false">IF(OR(AI$6="No",ISERROR(FIND("&amp;",AH109)),ISERROR(FIND("_",$A109)))," ",LOWER(MID(AH109,FIND("&amp;",AH109)+1,1)))</f>
        <v>l</v>
      </c>
      <c r="AJ109" s="61" t="str">
        <f aca="false">IF(LEN(TRIM($B109)),IF(LEN(TRIM(AH109))=0,"!!",IF(ISERROR(AND(FIND("&amp;",AH109),FIND("Yes",AI$6),FIND("_",$A109))),IF(AI$6="Yes",IF(ISERROR(IF(AND(LEN(TRIM(AI109))=0,AI$6="Yes",FIND("_",$A109)),"!&amp;")="!&amp;")," ","!&amp;"),IF(ISERROR(IF(AND(FIND("&amp;",AH109),AI$6="No",FIND("_",$A109)),"!&amp;")="!&amp;")," ","!&amp;")),IF(LEN(TRIM(AI109)),IF(AND(NOT(ISERROR(FIND("!o",$A109))),IF(AI109=AI$15,TRUE())),"!O",IF(AND(NOT(ISERROR(FIND("!c",$A109))),IF(AI109=AI$16,TRUE())),"!C",IF(AND(NOT(ISERROR(FIND("!y",$A109))),IF(AI109=AI$17,TRUE())),"!Y",IF(AND(NOT(ISERROR(FIND("!n",$A109))),IF(AI109=AI$18,TRUE())),"!N",IF(AND(NOT(ISERROR(FIND("!d",$A109))),IF(AI109=AI$19,TRUE())),"!D",IF(AND(NOT(ISERROR(FIND("d-",$A109))),IF(AI109&lt;&gt;AI108,TRUE())),"!-",IF(OR(AND($A109=$A108,AI109=AI108),AND($A109=$A107,AI109=AI107),AND($A109=$A106,AI109=AI106),AND($A109=$A105,AI109=AI105),AND($A109=$A104,AI109=AI104),AND($A109=$A103,AI109=AI103),AND($A109=$A102,AI109=AI102),AND($A109=$A101,AI109=AI101),AND($A109=$A100,AI109=AI100),AND($A109=$A99,AI109=AI99),AND($A109=$A98,AI109=AI98),AND($A109=$A97,AI109=AI97),AND($A109=$A96,AI109=AI96)),"!+",""))))))),"")))," ")</f>
        <v/>
      </c>
      <c r="AK109" s="100" t="s">
        <v>1314</v>
      </c>
      <c r="AL109" s="47" t="str">
        <f aca="false">IF(OR(AL$6="No",ISERROR(FIND("&amp;",AK109)),ISERROR(FIND("_",$A109)))," ",LOWER(MID(AK109,FIND("&amp;",AK109)+1,1)))</f>
        <v> </v>
      </c>
      <c r="AM109" s="61" t="str">
        <f aca="false">IF(LEN(TRIM($B109)),IF(LEN(TRIM(AK109))=0,"!!",IF(ISERROR(AND(FIND("&amp;",AK109),FIND("Yes",AL$6),FIND("_",$A109))),IF(AL$6="Yes",IF(ISERROR(IF(AND(LEN(TRIM(AL109))=0,AL$6="Yes",FIND("_",$A109)),"!&amp;")="!&amp;")," ","!&amp;"),IF(ISERROR(IF(AND(FIND("&amp;",AK109),AL$6="No",FIND("_",$A109)),"!&amp;")="!&amp;")," ","!&amp;")),IF(LEN(TRIM(AL109)),IF(AND(NOT(ISERROR(FIND("!o",$A109))),IF(AL109=AL$15,TRUE())),"!O",IF(AND(NOT(ISERROR(FIND("!c",$A109))),IF(AL109=AL$16,TRUE())),"!C",IF(AND(NOT(ISERROR(FIND("!y",$A109))),IF(AL109=AL$17,TRUE())),"!Y",IF(AND(NOT(ISERROR(FIND("!n",$A109))),IF(AL109=AL$18,TRUE())),"!N",IF(AND(NOT(ISERROR(FIND("!d",$A109))),IF(AL109=AL$19,TRUE())),"!D",IF(AND(NOT(ISERROR(FIND("d-",$A109))),IF(AL109&lt;&gt;AL108,TRUE())),"!-",IF(OR(AND($A109=$A108,AL109=AL108),AND($A109=$A107,AL109=AL107),AND($A109=$A106,AL109=AL106),AND($A109=$A105,AL109=AL105),AND($A109=$A104,AL109=AL104),AND($A109=$A103,AL109=AL103),AND($A109=$A102,AL109=AL102),AND($A109=$A101,AL109=AL101),AND($A109=$A100,AL109=AL100),AND($A109=$A99,AL109=AL99),AND($A109=$A98,AL109=AL98),AND($A109=$A97,AL109=AL97),AND($A109=$A96,AL109=AL96)),"!+",""))))))),"")))," ")</f>
        <v> </v>
      </c>
      <c r="AN109" s="96" t="s">
        <v>1315</v>
      </c>
      <c r="AO109" s="47" t="str">
        <f aca="false">IF(OR(AO$6="No",ISERROR(FIND("&amp;",AN109)),ISERROR(FIND("_",$A109)))," ",LOWER(MID(AN109,FIND("&amp;",AN109)+1,1)))</f>
        <v>l</v>
      </c>
      <c r="AP109" s="61" t="str">
        <f aca="false">IF(LEN(TRIM($B109)),IF(LEN(TRIM(AN109))=0,"!!",IF(ISERROR(AND(FIND("&amp;",AN109),FIND("Yes",AO$6),FIND("_",$A109))),IF(AO$6="Yes",IF(ISERROR(IF(AND(LEN(TRIM(AO109))=0,AO$6="Yes",FIND("_",$A109)),"!&amp;")="!&amp;")," ","!&amp;"),IF(ISERROR(IF(AND(FIND("&amp;",AN109),AO$6="No",FIND("_",$A109)),"!&amp;")="!&amp;")," ","!&amp;")),IF(LEN(TRIM(AO109)),IF(AND(NOT(ISERROR(FIND("!o",$A109))),IF(AO109=AO$15,TRUE())),"!O",IF(AND(NOT(ISERROR(FIND("!c",$A109))),IF(AO109=AO$16,TRUE())),"!C",IF(AND(NOT(ISERROR(FIND("!y",$A109))),IF(AO109=AO$17,TRUE())),"!Y",IF(AND(NOT(ISERROR(FIND("!n",$A109))),IF(AO109=AO$18,TRUE())),"!N",IF(AND(NOT(ISERROR(FIND("!d",$A109))),IF(AO109=AO$19,TRUE())),"!D",IF(AND(NOT(ISERROR(FIND("d-",$A109))),IF(AO109&lt;&gt;AO108,TRUE())),"!-",IF(OR(AND($A109=$A108,AO109=AO108),AND($A109=$A107,AO109=AO107),AND($A109=$A106,AO109=AO106),AND($A109=$A105,AO109=AO105),AND($A109=$A104,AO109=AO104),AND($A109=$A103,AO109=AO103),AND($A109=$A102,AO109=AO102),AND($A109=$A101,AO109=AO101),AND($A109=$A100,AO109=AO100),AND($A109=$A99,AO109=AO99),AND($A109=$A98,AO109=AO98),AND($A109=$A97,AO109=AO97),AND($A109=$A96,AO109=AO96)),"!+",""))))))),"")))," ")</f>
        <v>!+</v>
      </c>
      <c r="AQ109" s="96" t="s">
        <v>1316</v>
      </c>
      <c r="AR109" s="47" t="str">
        <f aca="false">IF(OR(AR$6="No",ISERROR(FIND("&amp;",AQ109)),ISERROR(FIND("_",$A109)))," ",LOWER(MID(AQ109,FIND("&amp;",AQ109)+1,1)))</f>
        <v>u</v>
      </c>
      <c r="AS109" s="61" t="str">
        <f aca="false">IF(LEN(TRIM($B109)),IF(LEN(TRIM(AQ109))=0,"!!",IF(ISERROR(AND(FIND("&amp;",AQ109),FIND("Yes",AR$6),FIND("_",$A109))),IF(AR$6="Yes",IF(ISERROR(IF(AND(LEN(TRIM(AR109))=0,AR$6="Yes",FIND("_",$A109)),"!&amp;")="!&amp;")," ","!&amp;"),IF(ISERROR(IF(AND(FIND("&amp;",AQ109),AR$6="No",FIND("_",$A109)),"!&amp;")="!&amp;")," ","!&amp;")),IF(LEN(TRIM(AR109)),IF(AND(NOT(ISERROR(FIND("!o",$A109))),IF(AR109=AR$15,TRUE())),"!O",IF(AND(NOT(ISERROR(FIND("!c",$A109))),IF(AR109=AR$16,TRUE())),"!C",IF(AND(NOT(ISERROR(FIND("!y",$A109))),IF(AR109=AR$17,TRUE())),"!Y",IF(AND(NOT(ISERROR(FIND("!n",$A109))),IF(AR109=AR$18,TRUE())),"!N",IF(AND(NOT(ISERROR(FIND("!d",$A109))),IF(AR109=AR$19,TRUE())),"!D",IF(AND(NOT(ISERROR(FIND("d-",$A109))),IF(AR109&lt;&gt;AR108,TRUE())),"!-",IF(OR(AND($A109=$A108,AR109=AR108),AND($A109=$A107,AR109=AR107),AND($A109=$A106,AR109=AR106),AND($A109=$A105,AR109=AR105),AND($A109=$A104,AR109=AR104),AND($A109=$A103,AR109=AR103),AND($A109=$A102,AR109=AR102),AND($A109=$A101,AR109=AR101),AND($A109=$A100,AR109=AR100),AND($A109=$A99,AR109=AR99),AND($A109=$A98,AR109=AR98),AND($A109=$A97,AR109=AR97),AND($A109=$A96,AR109=AR96)),"!+",""))))))),"")))," ")</f>
        <v/>
      </c>
      <c r="AT109" s="101" t="s">
        <v>1317</v>
      </c>
      <c r="AU109" s="47" t="str">
        <f aca="false">IF(OR(AU$6="No",ISERROR(FIND("&amp;",AT109)),ISERROR(FIND("_",$A109)))," ",LOWER(MID(AT109,FIND("&amp;",AT109)+1,1)))</f>
        <v>б</v>
      </c>
      <c r="AV109" s="61" t="str">
        <f aca="false">IF(LEN(TRIM($B109)),IF(LEN(TRIM(AT109))=0,"!!",IF(ISERROR(AND(FIND("&amp;",AT109),FIND("Yes",AU$6),FIND("_",$A109))),IF(AU$6="Yes",IF(ISERROR(IF(AND(LEN(TRIM(AU109))=0,AU$6="Yes",FIND("_",$A109)),"!&amp;")="!&amp;")," ","!&amp;"),IF(ISERROR(IF(AND(FIND("&amp;",AT109),AU$6="No",FIND("_",$A109)),"!&amp;")="!&amp;")," ","!&amp;")),IF(LEN(TRIM(AU109)),IF(AND(NOT(ISERROR(FIND("!o",$A109))),IF(AU109=AU$15,TRUE())),"!O",IF(AND(NOT(ISERROR(FIND("!c",$A109))),IF(AU109=AU$16,TRUE())),"!C",IF(AND(NOT(ISERROR(FIND("!y",$A109))),IF(AU109=AU$17,TRUE())),"!Y",IF(AND(NOT(ISERROR(FIND("!n",$A109))),IF(AU109=AU$18,TRUE())),"!N",IF(AND(NOT(ISERROR(FIND("!d",$A109))),IF(AU109=AU$19,TRUE())),"!D",IF(AND(NOT(ISERROR(FIND("d-",$A109))),IF(AU109&lt;&gt;AU108,TRUE())),"!-",IF(OR(AND($A109=$A108,AU109=AU108),AND($A109=$A107,AU109=AU107),AND($A109=$A106,AU109=AU106),AND($A109=$A105,AU109=AU105),AND($A109=$A104,AU109=AU104),AND($A109=$A103,AU109=AU103),AND($A109=$A102,AU109=AU102),AND($A109=$A101,AU109=AU101),AND($A109=$A100,AU109=AU100),AND($A109=$A99,AU109=AU99),AND($A109=$A98,AU109=AU98),AND($A109=$A97,AU109=AU97),AND($A109=$A96,AU109=AU96)),"!+",""))))))),"")))," ")</f>
        <v/>
      </c>
      <c r="AW109" s="96" t="s">
        <v>1318</v>
      </c>
      <c r="AX109" s="47" t="str">
        <f aca="false">IF(OR(AX$6="No",ISERROR(FIND("&amp;",AW109)),ISERROR(FIND("_",$A109)))," ",LOWER(MID(AW109,FIND("&amp;",AW109)+1,1)))</f>
        <v>z</v>
      </c>
      <c r="AY109" s="61" t="str">
        <f aca="false">IF(LEN(TRIM($B109)),IF(LEN(TRIM(AW109))=0,"!!",IF(ISERROR(AND(FIND("&amp;",AW109),FIND("Yes",AX$6),FIND("_",$A109))),IF(AX$6="Yes",IF(ISERROR(IF(AND(LEN(TRIM(AX109))=0,AX$6="Yes",FIND("_",$A109)),"!&amp;")="!&amp;")," ","!&amp;"),IF(ISERROR(IF(AND(FIND("&amp;",AW109),AX$6="No",FIND("_",$A109)),"!&amp;")="!&amp;")," ","!&amp;")),IF(LEN(TRIM(AX109)),IF(AND(NOT(ISERROR(FIND("!o",$A109))),IF(AX109=AX$15,TRUE())),"!O",IF(AND(NOT(ISERROR(FIND("!c",$A109))),IF(AX109=AX$16,TRUE())),"!C",IF(AND(NOT(ISERROR(FIND("!y",$A109))),IF(AX109=AX$17,TRUE())),"!Y",IF(AND(NOT(ISERROR(FIND("!n",$A109))),IF(AX109=AX$18,TRUE())),"!N",IF(AND(NOT(ISERROR(FIND("!d",$A109))),IF(AX109=AX$19,TRUE())),"!D",IF(AND(NOT(ISERROR(FIND("d-",$A109))),IF(AX109&lt;&gt;AX108,TRUE())),"!-",IF(OR(AND($A109=$A108,AX109=AX108),AND($A109=$A107,AX109=AX107),AND($A109=$A106,AX109=AX106),AND($A109=$A105,AX109=AX105),AND($A109=$A104,AX109=AX104),AND($A109=$A103,AX109=AX103),AND($A109=$A102,AX109=AX102),AND($A109=$A101,AX109=AX101),AND($A109=$A100,AX109=AX100),AND($A109=$A99,AX109=AX99),AND($A109=$A98,AX109=AX98),AND($A109=$A97,AX109=AX97),AND($A109=$A96,AX109=AX96)),"!+",""))))))),"")))," ")</f>
        <v/>
      </c>
      <c r="AZ109" s="96" t="str">
        <f aca="false">SUBSTITUTE($D109,"&amp;","")</f>
        <v>Adjust the maximum no. of lines:</v>
      </c>
      <c r="BA109" s="47" t="str">
        <f aca="false">IF(OR(BA$6="No",ISERROR(FIND("&amp;",AZ109)),ISERROR(FIND("_",$A109)))," ",LOWER(MID(AZ109,FIND("&amp;",AZ109)+1,1)))</f>
        <v> </v>
      </c>
      <c r="BB109" s="61" t="str">
        <f aca="false">IF(LEN(TRIM($B109)),IF(LEN(TRIM(AZ109))=0,"!!",IF(ISERROR(AND(FIND("&amp;",AZ109),FIND("Yes",BA$6),FIND("_",$A109))),IF(BA$6="Yes",IF(ISERROR(IF(AND(LEN(TRIM(BA109))=0,BA$6="Yes",FIND("_",$A109)),"!&amp;")="!&amp;")," ","!&amp;"),IF(ISERROR(IF(AND(FIND("&amp;",AZ109),BA$6="No",FIND("_",$A109)),"!&amp;")="!&amp;")," ","!&amp;")),IF(LEN(TRIM(BA109)),IF(AND(NOT(ISERROR(FIND("!o",$A109))),IF(BA109=BA$15,TRUE())),"!O",IF(AND(NOT(ISERROR(FIND("!c",$A109))),IF(BA109=BA$16,TRUE())),"!C",IF(AND(NOT(ISERROR(FIND("!y",$A109))),IF(BA109=BA$17,TRUE())),"!Y",IF(AND(NOT(ISERROR(FIND("!n",$A109))),IF(BA109=BA$18,TRUE())),"!N",IF(AND(NOT(ISERROR(FIND("!d",$A109))),IF(BA109=BA$19,TRUE())),"!D",IF(AND(NOT(ISERROR(FIND("d-",$A109))),IF(BA109&lt;&gt;BA108,TRUE())),"!-",IF(OR(AND($A109=$A108,BA109=BA108),AND($A109=$A107,BA109=BA107),AND($A109=$A106,BA109=BA106),AND($A109=$A105,BA109=BA105),AND($A109=$A104,BA109=BA104),AND($A109=$A103,BA109=BA103),AND($A109=$A102,BA109=BA102),AND($A109=$A101,BA109=BA101),AND($A109=$A100,BA109=BA100),AND($A109=$A99,BA109=BA99),AND($A109=$A98,BA109=BA98),AND($A109=$A97,BA109=BA97),AND($A109=$A96,BA109=BA96)),"!+",""))))))),"")))," ")</f>
        <v>!&amp;</v>
      </c>
    </row>
    <row collapsed="false" customFormat="false" customHeight="true" hidden="false" ht="12.75" outlineLevel="0" r="110">
      <c r="A110" s="47" t="s">
        <v>1191</v>
      </c>
      <c r="B110" s="41" t="s">
        <v>133</v>
      </c>
      <c r="C110" s="50" t="s">
        <v>1319</v>
      </c>
      <c r="D110" s="96" t="s">
        <v>1320</v>
      </c>
      <c r="E110" s="47" t="str">
        <f aca="false">IF(OR(E$6="No",ISERROR(FIND("&amp;",D110)),ISERROR(FIND("_",$A110)))," ",LOWER(MID(D110,FIND("&amp;",D110)+1,1)))</f>
        <v>m</v>
      </c>
      <c r="F110" s="61" t="str">
        <f aca="false">IF(LEN(TRIM($B110)),IF(LEN(TRIM(D110))=0,"!!",IF(ISERROR(AND(FIND("&amp;",D110),FIND("Yes",E$6),FIND("_",$A110))),IF(E$6="Yes",IF(ISERROR(IF(AND(LEN(TRIM(E110))=0,E$6="Yes",FIND("_",$A110)),"!&amp;")="!&amp;")," ","!&amp;"),IF(ISERROR(IF(AND(FIND("&amp;",D110),E$6="No",FIND("_",$A110)),"!&amp;")="!&amp;")," ","!&amp;")),IF(LEN(TRIM(E110)),IF(AND(NOT(ISERROR(FIND("!o",$A110))),IF(E110=E$15,TRUE())),"!O",IF(AND(NOT(ISERROR(FIND("!c",$A110))),IF(E110=E$16,TRUE())),"!C",IF(AND(NOT(ISERROR(FIND("!y",$A110))),IF(E110=E$17,TRUE())),"!Y",IF(AND(NOT(ISERROR(FIND("!n",$A110))),IF(E110=E$18,TRUE())),"!N",IF(AND(NOT(ISERROR(FIND("!d",$A110))),IF(E110=E$19,TRUE())),"!D",IF(AND(NOT(ISERROR(FIND("d-",$A110))),IF(E110&lt;&gt;E109,TRUE())),"!-",IF(OR(AND($A110=$A109,E110=E109),AND($A110=$A108,E110=E108),AND($A110=$A107,E110=E107),AND($A110=$A106,E110=E106),AND($A110=$A105,E110=E105),AND($A110=$A104,E110=E104),AND($A110=$A103,E110=E103),AND($A110=$A102,E110=E102),AND($A110=$A101,E110=E101),AND($A110=$A100,E110=E100),AND($A110=$A99,E110=E99),AND($A110=$A98,E110=E98),AND($A110=$A97,E110=E97)),"!+",""))))))),"")))," ")</f>
        <v/>
      </c>
      <c r="G110" s="96" t="s">
        <v>1321</v>
      </c>
      <c r="H110" s="47" t="str">
        <f aca="false">IF(OR(H$6="No",ISERROR(FIND("&amp;",G110)),ISERROR(FIND("_",$A110)))," ",LOWER(MID(G110,FIND("&amp;",G110)+1,1)))</f>
        <v>t</v>
      </c>
      <c r="I110" s="61" t="str">
        <f aca="false">IF(LEN(TRIM($B110)),IF(LEN(TRIM(G110))=0,"!!",IF(ISERROR(AND(FIND("&amp;",G110),FIND("Yes",H$6),FIND("_",$A110))),IF(H$6="Yes",IF(ISERROR(IF(AND(LEN(TRIM(H110))=0,H$6="Yes",FIND("_",$A110)),"!&amp;")="!&amp;")," ","!&amp;"),IF(ISERROR(IF(AND(FIND("&amp;",G110),H$6="No",FIND("_",$A110)),"!&amp;")="!&amp;")," ","!&amp;")),IF(LEN(TRIM(H110)),IF(AND(NOT(ISERROR(FIND("!o",$A110))),IF(H110=H$15,TRUE())),"!O",IF(AND(NOT(ISERROR(FIND("!c",$A110))),IF(H110=H$16,TRUE())),"!C",IF(AND(NOT(ISERROR(FIND("!y",$A110))),IF(H110=H$17,TRUE())),"!Y",IF(AND(NOT(ISERROR(FIND("!n",$A110))),IF(H110=H$18,TRUE())),"!N",IF(AND(NOT(ISERROR(FIND("!d",$A110))),IF(H110=H$19,TRUE())),"!D",IF(AND(NOT(ISERROR(FIND("d-",$A110))),IF(H110&lt;&gt;H109,TRUE())),"!-",IF(OR(AND($A110=$A109,H110=H109),AND($A110=$A108,H110=H108),AND($A110=$A107,H110=H107),AND($A110=$A106,H110=H106),AND($A110=$A105,H110=H105),AND($A110=$A104,H110=H104),AND($A110=$A103,H110=H103),AND($A110=$A102,H110=H102),AND($A110=$A101,H110=H101),AND($A110=$A100,H110=H100),AND($A110=$A99,H110=H99),AND($A110=$A98,H110=H98),AND($A110=$A97,H110=H97)),"!+",""))))))),"")))," ")</f>
        <v/>
      </c>
      <c r="J110" s="97" t="s">
        <v>1322</v>
      </c>
      <c r="K110" s="47" t="str">
        <f aca="false">IF(OR(K$6="No",ISERROR(FIND("&amp;",J110)),ISERROR(FIND("_",$A110)))," ",LOWER(MID(J110,FIND("&amp;",J110)+1,1)))</f>
        <v>m</v>
      </c>
      <c r="L110" s="61" t="str">
        <f aca="false">IF(LEN(TRIM($B110)),IF(LEN(TRIM(J110))=0,"!!",IF(ISERROR(AND(FIND("&amp;",J110),FIND("Yes",K$6),FIND("_",$A110))),IF(K$6="Yes",IF(ISERROR(IF(AND(LEN(TRIM(K110))=0,K$6="Yes",FIND("_",$A110)),"!&amp;")="!&amp;")," ","!&amp;"),IF(ISERROR(IF(AND(FIND("&amp;",J110),K$6="No",FIND("_",$A110)),"!&amp;")="!&amp;")," ","!&amp;")),IF(LEN(TRIM(K110)),IF(AND(NOT(ISERROR(FIND("!o",$A110))),IF(K110=K$15,TRUE())),"!O",IF(AND(NOT(ISERROR(FIND("!c",$A110))),IF(K110=K$16,TRUE())),"!C",IF(AND(NOT(ISERROR(FIND("!y",$A110))),IF(K110=K$17,TRUE())),"!Y",IF(AND(NOT(ISERROR(FIND("!n",$A110))),IF(K110=K$18,TRUE())),"!N",IF(AND(NOT(ISERROR(FIND("!d",$A110))),IF(K110=K$19,TRUE())),"!D",IF(AND(NOT(ISERROR(FIND("d-",$A110))),IF(K110&lt;&gt;K109,TRUE())),"!-",IF(OR(AND($A110=$A109,K110=K109),AND($A110=$A108,K110=K108),AND($A110=$A107,K110=K107),AND($A110=$A106,K110=K106),AND($A110=$A105,K110=K105),AND($A110=$A104,K110=K104),AND($A110=$A103,K110=K103),AND($A110=$A102,K110=K102),AND($A110=$A101,K110=K101),AND($A110=$A100,K110=K100),AND($A110=$A99,K110=K99),AND($A110=$A98,K110=K98),AND($A110=$A97,K110=K97)),"!+",""))))))),"")))," ")</f>
        <v/>
      </c>
      <c r="M110" s="96" t="s">
        <v>1323</v>
      </c>
      <c r="N110" s="47" t="str">
        <f aca="false">IF(OR(N$6="No",ISERROR(FIND("&amp;",M110)),ISERROR(FIND("_",$A110)))," ",LOWER(MID(M110,FIND("&amp;",M110)+1,1)))</f>
        <v>i</v>
      </c>
      <c r="O110" s="61" t="str">
        <f aca="false">IF(LEN(TRIM($B110)),IF(LEN(TRIM(M110))=0,"!!",IF(ISERROR(AND(FIND("&amp;",M110),FIND("Yes",N$6),FIND("_",$A110))),IF(N$6="Yes",IF(ISERROR(IF(AND(LEN(TRIM(N110))=0,N$6="Yes",FIND("_",$A110)),"!&amp;")="!&amp;")," ","!&amp;"),IF(ISERROR(IF(AND(FIND("&amp;",M110),N$6="No",FIND("_",$A110)),"!&amp;")="!&amp;")," ","!&amp;")),IF(LEN(TRIM(N110)),IF(AND(NOT(ISERROR(FIND("!o",$A110))),IF(N110=N$15,TRUE())),"!O",IF(AND(NOT(ISERROR(FIND("!c",$A110))),IF(N110=N$16,TRUE())),"!C",IF(AND(NOT(ISERROR(FIND("!y",$A110))),IF(N110=N$17,TRUE())),"!Y",IF(AND(NOT(ISERROR(FIND("!n",$A110))),IF(N110=N$18,TRUE())),"!N",IF(AND(NOT(ISERROR(FIND("!d",$A110))),IF(N110=N$19,TRUE())),"!D",IF(AND(NOT(ISERROR(FIND("d-",$A110))),IF(N110&lt;&gt;N109,TRUE())),"!-",IF(OR(AND($A110=$A109,N110=N109),AND($A110=$A108,N110=N108),AND($A110=$A107,N110=N107),AND($A110=$A106,N110=N106),AND($A110=$A105,N110=N105),AND($A110=$A104,N110=N104),AND($A110=$A103,N110=N103),AND($A110=$A102,N110=N102),AND($A110=$A101,N110=N101),AND($A110=$A100,N110=N100),AND($A110=$A99,N110=N99),AND($A110=$A98,N110=N98),AND($A110=$A97,N110=N97)),"!+",""))))))),"")))," ")</f>
        <v/>
      </c>
      <c r="P110" s="96" t="s">
        <v>1324</v>
      </c>
      <c r="Q110" s="47" t="str">
        <f aca="false">IF(OR(Q$6="No",ISERROR(FIND("&amp;",P110)),ISERROR(FIND("_",$A110)))," ",LOWER(MID(P110,FIND("&amp;",P110)+1,1)))</f>
        <v>u</v>
      </c>
      <c r="R110" s="61" t="str">
        <f aca="false">IF(LEN(TRIM($B110)),IF(LEN(TRIM(P110))=0,"!!",IF(ISERROR(AND(FIND("&amp;",P110),FIND("Yes",Q$6),FIND("_",$A110))),IF(Q$6="Yes",IF(ISERROR(IF(AND(LEN(TRIM(Q110))=0,Q$6="Yes",FIND("_",$A110)),"!&amp;")="!&amp;")," ","!&amp;"),IF(ISERROR(IF(AND(FIND("&amp;",P110),Q$6="No",FIND("_",$A110)),"!&amp;")="!&amp;")," ","!&amp;")),IF(LEN(TRIM(Q110)),IF(AND(NOT(ISERROR(FIND("!o",$A110))),IF(Q110=Q$15,TRUE())),"!O",IF(AND(NOT(ISERROR(FIND("!c",$A110))),IF(Q110=Q$16,TRUE())),"!C",IF(AND(NOT(ISERROR(FIND("!y",$A110))),IF(Q110=Q$17,TRUE())),"!Y",IF(AND(NOT(ISERROR(FIND("!n",$A110))),IF(Q110=Q$18,TRUE())),"!N",IF(AND(NOT(ISERROR(FIND("!d",$A110))),IF(Q110=Q$19,TRUE())),"!D",IF(AND(NOT(ISERROR(FIND("d-",$A110))),IF(Q110&lt;&gt;Q109,TRUE())),"!-",IF(OR(AND($A110=$A109,Q110=Q109),AND($A110=$A108,Q110=Q108),AND($A110=$A107,Q110=Q107),AND($A110=$A106,Q110=Q106),AND($A110=$A105,Q110=Q105),AND($A110=$A104,Q110=Q104),AND($A110=$A103,Q110=Q103),AND($A110=$A102,Q110=Q102),AND($A110=$A101,Q110=Q101),AND($A110=$A100,Q110=Q100),AND($A110=$A99,Q110=Q99),AND($A110=$A98,Q110=Q98),AND($A110=$A97,Q110=Q97)),"!+",""))))))),"")))," ")</f>
        <v>!+</v>
      </c>
      <c r="S110" s="97" t="s">
        <v>1325</v>
      </c>
      <c r="T110" s="47" t="str">
        <f aca="false">IF(OR(T$6="No",ISERROR(FIND("&amp;",S110)),ISERROR(FIND("_",$A110)))," ",LOWER(MID(S110,FIND("&amp;",S110)+1,1)))</f>
        <v>z</v>
      </c>
      <c r="U110" s="61" t="str">
        <f aca="false">IF(LEN(TRIM($B110)),IF(LEN(TRIM(S110))=0,"!!",IF(ISERROR(AND(FIND("&amp;",S110),FIND("Yes",T$6),FIND("_",$A110))),IF(T$6="Yes",IF(ISERROR(IF(AND(LEN(TRIM(T110))=0,T$6="Yes",FIND("_",$A110)),"!&amp;")="!&amp;")," ","!&amp;"),IF(ISERROR(IF(AND(FIND("&amp;",S110),T$6="No",FIND("_",$A110)),"!&amp;")="!&amp;")," ","!&amp;")),IF(LEN(TRIM(T110)),IF(AND(NOT(ISERROR(FIND("!o",$A110))),IF(T110=T$15,TRUE())),"!O",IF(AND(NOT(ISERROR(FIND("!c",$A110))),IF(T110=T$16,TRUE())),"!C",IF(AND(NOT(ISERROR(FIND("!y",$A110))),IF(T110=T$17,TRUE())),"!Y",IF(AND(NOT(ISERROR(FIND("!n",$A110))),IF(T110=T$18,TRUE())),"!N",IF(AND(NOT(ISERROR(FIND("!d",$A110))),IF(T110=T$19,TRUE())),"!D",IF(AND(NOT(ISERROR(FIND("d-",$A110))),IF(T110&lt;&gt;T109,TRUE())),"!-",IF(OR(AND($A110=$A109,T110=T109),AND($A110=$A108,T110=T108),AND($A110=$A107,T110=T107),AND($A110=$A106,T110=T106),AND($A110=$A105,T110=T105),AND($A110=$A104,T110=T104),AND($A110=$A103,T110=T103),AND($A110=$A102,T110=T102),AND($A110=$A101,T110=T101),AND($A110=$A100,T110=T100),AND($A110=$A99,T110=T99),AND($A110=$A98,T110=T98),AND($A110=$A97,T110=T97)),"!+",""))))))),"")))," ")</f>
        <v/>
      </c>
      <c r="V110" s="96" t="s">
        <v>1326</v>
      </c>
      <c r="W110" s="47" t="str">
        <f aca="false">IF(OR(W$6="No",ISERROR(FIND("&amp;",V110)),ISERROR(FIND("_",$A110)))," ",LOWER(MID(V110,FIND("&amp;",V110)+1,1)))</f>
        <v>o</v>
      </c>
      <c r="X110" s="61" t="str">
        <f aca="false">IF(LEN(TRIM($B110)),IF(LEN(TRIM(V110))=0,"!!",IF(ISERROR(AND(FIND("&amp;",V110),FIND("Yes",W$6),FIND("_",$A110))),IF(W$6="Yes",IF(ISERROR(IF(AND(LEN(TRIM(W110))=0,W$6="Yes",FIND("_",$A110)),"!&amp;")="!&amp;")," ","!&amp;"),IF(ISERROR(IF(AND(FIND("&amp;",V110),W$6="No",FIND("_",$A110)),"!&amp;")="!&amp;")," ","!&amp;")),IF(LEN(TRIM(W110)),IF(AND(NOT(ISERROR(FIND("!o",$A110))),IF(W110=W$15,TRUE())),"!O",IF(AND(NOT(ISERROR(FIND("!c",$A110))),IF(W110=W$16,TRUE())),"!C",IF(AND(NOT(ISERROR(FIND("!y",$A110))),IF(W110=W$17,TRUE())),"!Y",IF(AND(NOT(ISERROR(FIND("!n",$A110))),IF(W110=W$18,TRUE())),"!N",IF(AND(NOT(ISERROR(FIND("!d",$A110))),IF(W110=W$19,TRUE())),"!D",IF(AND(NOT(ISERROR(FIND("d-",$A110))),IF(W110&lt;&gt;W109,TRUE())),"!-",IF(OR(AND($A110=$A109,W110=W109),AND($A110=$A108,W110=W108),AND($A110=$A107,W110=W107),AND($A110=$A106,W110=W106),AND($A110=$A105,W110=W105),AND($A110=$A104,W110=W104),AND($A110=$A103,W110=W103),AND($A110=$A102,W110=W102),AND($A110=$A101,W110=W101),AND($A110=$A100,W110=W100),AND($A110=$A99,W110=W99),AND($A110=$A98,W110=W98),AND($A110=$A97,W110=W97)),"!+",""))))))),"")))," ")</f>
        <v>!O</v>
      </c>
      <c r="Y110" s="96" t="s">
        <v>1327</v>
      </c>
      <c r="Z110" s="47" t="str">
        <f aca="false">IF(OR(Z$6="No",ISERROR(FIND("&amp;",Y110)),ISERROR(FIND("_",$A110)))," ",LOWER(MID(Y110,FIND("&amp;",Y110)+1,1)))</f>
        <v>m</v>
      </c>
      <c r="AA110" s="61" t="str">
        <f aca="false">IF(LEN(TRIM($B110)),IF(LEN(TRIM(Y110))=0,"!!",IF(ISERROR(AND(FIND("&amp;",Y110),FIND("Yes",Z$6),FIND("_",$A110))),IF(Z$6="Yes",IF(ISERROR(IF(AND(LEN(TRIM(Z110))=0,Z$6="Yes",FIND("_",$A110)),"!&amp;")="!&amp;")," ","!&amp;"),IF(ISERROR(IF(AND(FIND("&amp;",Y110),Z$6="No",FIND("_",$A110)),"!&amp;")="!&amp;")," ","!&amp;")),IF(LEN(TRIM(Z110)),IF(AND(NOT(ISERROR(FIND("!o",$A110))),IF(Z110=Z$15,TRUE())),"!O",IF(AND(NOT(ISERROR(FIND("!c",$A110))),IF(Z110=Z$16,TRUE())),"!C",IF(AND(NOT(ISERROR(FIND("!y",$A110))),IF(Z110=Z$17,TRUE())),"!Y",IF(AND(NOT(ISERROR(FIND("!n",$A110))),IF(Z110=Z$18,TRUE())),"!N",IF(AND(NOT(ISERROR(FIND("!d",$A110))),IF(Z110=Z$19,TRUE())),"!D",IF(AND(NOT(ISERROR(FIND("d-",$A110))),IF(Z110&lt;&gt;Z109,TRUE())),"!-",IF(OR(AND($A110=$A109,Z110=Z109),AND($A110=$A108,Z110=Z108),AND($A110=$A107,Z110=Z107),AND($A110=$A106,Z110=Z106),AND($A110=$A105,Z110=Z105),AND($A110=$A104,Z110=Z104),AND($A110=$A103,Z110=Z103),AND($A110=$A102,Z110=Z102),AND($A110=$A101,Z110=Z101),AND($A110=$A100,Z110=Z100),AND($A110=$A99,Z110=Z99),AND($A110=$A98,Z110=Z98),AND($A110=$A97,Z110=Z97)),"!+",""))))))),"")))," ")</f>
        <v/>
      </c>
      <c r="AB110" s="98" t="s">
        <v>1328</v>
      </c>
      <c r="AC110" s="47" t="str">
        <f aca="false">IF(OR(AC$6="No",ISERROR(FIND("&amp;",AB110)),ISERROR(FIND("_",$A110)))," ",LOWER(MID(AB110,FIND("&amp;",AB110)+1,1)))</f>
        <v> </v>
      </c>
      <c r="AD110" s="61" t="str">
        <f aca="false">IF(LEN(TRIM($B110)),IF(LEN(TRIM(AB110))=0,"!!",IF(ISERROR(AND(FIND("&amp;",AB110),FIND("Yes",AC$6),FIND("_",$A110))),IF(AC$6="Yes",IF(ISERROR(IF(AND(LEN(TRIM(AC110))=0,AC$6="Yes",FIND("_",$A110)),"!&amp;")="!&amp;")," ","!&amp;"),IF(ISERROR(IF(AND(FIND("&amp;",AB110),AC$6="No",FIND("_",$A110)),"!&amp;")="!&amp;")," ","!&amp;")),IF(LEN(TRIM(AC110)),IF(AND(NOT(ISERROR(FIND("!o",$A110))),IF(AC110=AC$15,TRUE())),"!O",IF(AND(NOT(ISERROR(FIND("!c",$A110))),IF(AC110=AC$16,TRUE())),"!C",IF(AND(NOT(ISERROR(FIND("!y",$A110))),IF(AC110=AC$17,TRUE())),"!Y",IF(AND(NOT(ISERROR(FIND("!n",$A110))),IF(AC110=AC$18,TRUE())),"!N",IF(AND(NOT(ISERROR(FIND("!d",$A110))),IF(AC110=AC$19,TRUE())),"!D",IF(AND(NOT(ISERROR(FIND("d-",$A110))),IF(AC110&lt;&gt;AC109,TRUE())),"!-",IF(OR(AND($A110=$A109,AC110=AC109),AND($A110=$A108,AC110=AC108),AND($A110=$A107,AC110=AC107),AND($A110=$A106,AC110=AC106),AND($A110=$A105,AC110=AC105),AND($A110=$A104,AC110=AC104),AND($A110=$A103,AC110=AC103),AND($A110=$A102,AC110=AC102),AND($A110=$A101,AC110=AC101),AND($A110=$A100,AC110=AC100),AND($A110=$A99,AC110=AC99),AND($A110=$A98,AC110=AC98),AND($A110=$A97,AC110=AC97)),"!+",""))))))),"")))," ")</f>
        <v> </v>
      </c>
      <c r="AE110" s="99" t="s">
        <v>1329</v>
      </c>
      <c r="AF110" s="47" t="str">
        <f aca="false">IF(OR(AF$6="No",ISERROR(FIND("&amp;",AE110)),ISERROR(FIND("_",$A110)))," ",LOWER(MID(AE110,FIND("&amp;",AE110)+1,1)))</f>
        <v>m</v>
      </c>
      <c r="AG110" s="61" t="str">
        <f aca="false">IF(LEN(TRIM($B110)),IF(LEN(TRIM(AE110))=0,"!!",IF(ISERROR(AND(FIND("&amp;",AE110),FIND("Yes",AF$6),FIND("_",$A110))),IF(AF$6="Yes",IF(ISERROR(IF(AND(LEN(TRIM(AF110))=0,AF$6="Yes",FIND("_",$A110)),"!&amp;")="!&amp;")," ","!&amp;"),IF(ISERROR(IF(AND(FIND("&amp;",AE110),AF$6="No",FIND("_",$A110)),"!&amp;")="!&amp;")," ","!&amp;")),IF(LEN(TRIM(AF110)),IF(AND(NOT(ISERROR(FIND("!o",$A110))),IF(AF110=AF$15,TRUE())),"!O",IF(AND(NOT(ISERROR(FIND("!c",$A110))),IF(AF110=AF$16,TRUE())),"!C",IF(AND(NOT(ISERROR(FIND("!y",$A110))),IF(AF110=AF$17,TRUE())),"!Y",IF(AND(NOT(ISERROR(FIND("!n",$A110))),IF(AF110=AF$18,TRUE())),"!N",IF(AND(NOT(ISERROR(FIND("!d",$A110))),IF(AF110=AF$19,TRUE())),"!D",IF(AND(NOT(ISERROR(FIND("d-",$A110))),IF(AF110&lt;&gt;AF109,TRUE())),"!-",IF(OR(AND($A110=$A109,AF110=AF109),AND($A110=$A108,AF110=AF108),AND($A110=$A107,AF110=AF107),AND($A110=$A106,AF110=AF106),AND($A110=$A105,AF110=AF105),AND($A110=$A104,AF110=AF104),AND($A110=$A103,AF110=AF103),AND($A110=$A102,AF110=AF102),AND($A110=$A101,AF110=AF101),AND($A110=$A100,AF110=AF100),AND($A110=$A99,AF110=AF99),AND($A110=$A98,AF110=AF98),AND($A110=$A97,AF110=AF97)),"!+",""))))))),"")))," ")</f>
        <v/>
      </c>
      <c r="AH110" s="102" t="s">
        <v>1330</v>
      </c>
      <c r="AI110" s="47" t="str">
        <f aca="false">IF(OR(AI$6="No",ISERROR(FIND("&amp;",AH110)),ISERROR(FIND("_",$A110)))," ",LOWER(MID(AH110,FIND("&amp;",AH110)+1,1)))</f>
        <v>m</v>
      </c>
      <c r="AJ110" s="61" t="str">
        <f aca="false">IF(LEN(TRIM($B110)),IF(LEN(TRIM(AH110))=0,"!!",IF(ISERROR(AND(FIND("&amp;",AH110),FIND("Yes",AI$6),FIND("_",$A110))),IF(AI$6="Yes",IF(ISERROR(IF(AND(LEN(TRIM(AI110))=0,AI$6="Yes",FIND("_",$A110)),"!&amp;")="!&amp;")," ","!&amp;"),IF(ISERROR(IF(AND(FIND("&amp;",AH110),AI$6="No",FIND("_",$A110)),"!&amp;")="!&amp;")," ","!&amp;")),IF(LEN(TRIM(AI110)),IF(AND(NOT(ISERROR(FIND("!o",$A110))),IF(AI110=AI$15,TRUE())),"!O",IF(AND(NOT(ISERROR(FIND("!c",$A110))),IF(AI110=AI$16,TRUE())),"!C",IF(AND(NOT(ISERROR(FIND("!y",$A110))),IF(AI110=AI$17,TRUE())),"!Y",IF(AND(NOT(ISERROR(FIND("!n",$A110))),IF(AI110=AI$18,TRUE())),"!N",IF(AND(NOT(ISERROR(FIND("!d",$A110))),IF(AI110=AI$19,TRUE())),"!D",IF(AND(NOT(ISERROR(FIND("d-",$A110))),IF(AI110&lt;&gt;AI109,TRUE())),"!-",IF(OR(AND($A110=$A109,AI110=AI109),AND($A110=$A108,AI110=AI108),AND($A110=$A107,AI110=AI107),AND($A110=$A106,AI110=AI106),AND($A110=$A105,AI110=AI105),AND($A110=$A104,AI110=AI104),AND($A110=$A103,AI110=AI103),AND($A110=$A102,AI110=AI102),AND($A110=$A101,AI110=AI101),AND($A110=$A100,AI110=AI100),AND($A110=$A99,AI110=AI99),AND($A110=$A98,AI110=AI98),AND($A110=$A97,AI110=AI97)),"!+",""))))))),"")))," ")</f>
        <v/>
      </c>
      <c r="AK110" s="100" t="s">
        <v>1331</v>
      </c>
      <c r="AL110" s="47" t="str">
        <f aca="false">IF(OR(AL$6="No",ISERROR(FIND("&amp;",AK110)),ISERROR(FIND("_",$A110)))," ",LOWER(MID(AK110,FIND("&amp;",AK110)+1,1)))</f>
        <v> </v>
      </c>
      <c r="AM110" s="61" t="str">
        <f aca="false">IF(LEN(TRIM($B110)),IF(LEN(TRIM(AK110))=0,"!!",IF(ISERROR(AND(FIND("&amp;",AK110),FIND("Yes",AL$6),FIND("_",$A110))),IF(AL$6="Yes",IF(ISERROR(IF(AND(LEN(TRIM(AL110))=0,AL$6="Yes",FIND("_",$A110)),"!&amp;")="!&amp;")," ","!&amp;"),IF(ISERROR(IF(AND(FIND("&amp;",AK110),AL$6="No",FIND("_",$A110)),"!&amp;")="!&amp;")," ","!&amp;")),IF(LEN(TRIM(AL110)),IF(AND(NOT(ISERROR(FIND("!o",$A110))),IF(AL110=AL$15,TRUE())),"!O",IF(AND(NOT(ISERROR(FIND("!c",$A110))),IF(AL110=AL$16,TRUE())),"!C",IF(AND(NOT(ISERROR(FIND("!y",$A110))),IF(AL110=AL$17,TRUE())),"!Y",IF(AND(NOT(ISERROR(FIND("!n",$A110))),IF(AL110=AL$18,TRUE())),"!N",IF(AND(NOT(ISERROR(FIND("!d",$A110))),IF(AL110=AL$19,TRUE())),"!D",IF(AND(NOT(ISERROR(FIND("d-",$A110))),IF(AL110&lt;&gt;AL109,TRUE())),"!-",IF(OR(AND($A110=$A109,AL110=AL109),AND($A110=$A108,AL110=AL108),AND($A110=$A107,AL110=AL107),AND($A110=$A106,AL110=AL106),AND($A110=$A105,AL110=AL105),AND($A110=$A104,AL110=AL104),AND($A110=$A103,AL110=AL103),AND($A110=$A102,AL110=AL102),AND($A110=$A101,AL110=AL101),AND($A110=$A100,AL110=AL100),AND($A110=$A99,AL110=AL99),AND($A110=$A98,AL110=AL98),AND($A110=$A97,AL110=AL97)),"!+",""))))))),"")))," ")</f>
        <v> </v>
      </c>
      <c r="AN110" s="96" t="s">
        <v>1332</v>
      </c>
      <c r="AO110" s="47" t="str">
        <f aca="false">IF(OR(AO$6="No",ISERROR(FIND("&amp;",AN110)),ISERROR(FIND("_",$A110)))," ",LOWER(MID(AN110,FIND("&amp;",AN110)+1,1)))</f>
        <v>m</v>
      </c>
      <c r="AP110" s="61" t="str">
        <f aca="false">IF(LEN(TRIM($B110)),IF(LEN(TRIM(AN110))=0,"!!",IF(ISERROR(AND(FIND("&amp;",AN110),FIND("Yes",AO$6),FIND("_",$A110))),IF(AO$6="Yes",IF(ISERROR(IF(AND(LEN(TRIM(AO110))=0,AO$6="Yes",FIND("_",$A110)),"!&amp;")="!&amp;")," ","!&amp;"),IF(ISERROR(IF(AND(FIND("&amp;",AN110),AO$6="No",FIND("_",$A110)),"!&amp;")="!&amp;")," ","!&amp;")),IF(LEN(TRIM(AO110)),IF(AND(NOT(ISERROR(FIND("!o",$A110))),IF(AO110=AO$15,TRUE())),"!O",IF(AND(NOT(ISERROR(FIND("!c",$A110))),IF(AO110=AO$16,TRUE())),"!C",IF(AND(NOT(ISERROR(FIND("!y",$A110))),IF(AO110=AO$17,TRUE())),"!Y",IF(AND(NOT(ISERROR(FIND("!n",$A110))),IF(AO110=AO$18,TRUE())),"!N",IF(AND(NOT(ISERROR(FIND("!d",$A110))),IF(AO110=AO$19,TRUE())),"!D",IF(AND(NOT(ISERROR(FIND("d-",$A110))),IF(AO110&lt;&gt;AO109,TRUE())),"!-",IF(OR(AND($A110=$A109,AO110=AO109),AND($A110=$A108,AO110=AO108),AND($A110=$A107,AO110=AO107),AND($A110=$A106,AO110=AO106),AND($A110=$A105,AO110=AO105),AND($A110=$A104,AO110=AO104),AND($A110=$A103,AO110=AO103),AND($A110=$A102,AO110=AO102),AND($A110=$A101,AO110=AO101),AND($A110=$A100,AO110=AO100),AND($A110=$A99,AO110=AO99),AND($A110=$A98,AO110=AO98),AND($A110=$A97,AO110=AO97)),"!+",""))))))),"")))," ")</f>
        <v/>
      </c>
      <c r="AQ110" s="96" t="s">
        <v>1333</v>
      </c>
      <c r="AR110" s="47" t="str">
        <f aca="false">IF(OR(AR$6="No",ISERROR(FIND("&amp;",AQ110)),ISERROR(FIND("_",$A110)))," ",LOWER(MID(AQ110,FIND("&amp;",AQ110)+1,1)))</f>
        <v>a</v>
      </c>
      <c r="AS110" s="61" t="str">
        <f aca="false">IF(LEN(TRIM($B110)),IF(LEN(TRIM(AQ110))=0,"!!",IF(ISERROR(AND(FIND("&amp;",AQ110),FIND("Yes",AR$6),FIND("_",$A110))),IF(AR$6="Yes",IF(ISERROR(IF(AND(LEN(TRIM(AR110))=0,AR$6="Yes",FIND("_",$A110)),"!&amp;")="!&amp;")," ","!&amp;"),IF(ISERROR(IF(AND(FIND("&amp;",AQ110),AR$6="No",FIND("_",$A110)),"!&amp;")="!&amp;")," ","!&amp;")),IF(LEN(TRIM(AR110)),IF(AND(NOT(ISERROR(FIND("!o",$A110))),IF(AR110=AR$15,TRUE())),"!O",IF(AND(NOT(ISERROR(FIND("!c",$A110))),IF(AR110=AR$16,TRUE())),"!C",IF(AND(NOT(ISERROR(FIND("!y",$A110))),IF(AR110=AR$17,TRUE())),"!Y",IF(AND(NOT(ISERROR(FIND("!n",$A110))),IF(AR110=AR$18,TRUE())),"!N",IF(AND(NOT(ISERROR(FIND("!d",$A110))),IF(AR110=AR$19,TRUE())),"!D",IF(AND(NOT(ISERROR(FIND("d-",$A110))),IF(AR110&lt;&gt;AR109,TRUE())),"!-",IF(OR(AND($A110=$A109,AR110=AR109),AND($A110=$A108,AR110=AR108),AND($A110=$A107,AR110=AR107),AND($A110=$A106,AR110=AR106),AND($A110=$A105,AR110=AR105),AND($A110=$A104,AR110=AR104),AND($A110=$A103,AR110=AR103),AND($A110=$A102,AR110=AR102),AND($A110=$A101,AR110=AR101),AND($A110=$A100,AR110=AR100),AND($A110=$A99,AR110=AR99),AND($A110=$A98,AR110=AR98),AND($A110=$A97,AR110=AR97)),"!+",""))))))),"")))," ")</f>
        <v>!C</v>
      </c>
      <c r="AT110" s="101" t="s">
        <v>1334</v>
      </c>
      <c r="AU110" s="47" t="str">
        <f aca="false">IF(OR(AU$6="No",ISERROR(FIND("&amp;",AT110)),ISERROR(FIND("_",$A110)))," ",LOWER(MID(AT110,FIND("&amp;",AT110)+1,1)))</f>
        <v>к</v>
      </c>
      <c r="AV110" s="61" t="str">
        <f aca="false">IF(LEN(TRIM($B110)),IF(LEN(TRIM(AT110))=0,"!!",IF(ISERROR(AND(FIND("&amp;",AT110),FIND("Yes",AU$6),FIND("_",$A110))),IF(AU$6="Yes",IF(ISERROR(IF(AND(LEN(TRIM(AU110))=0,AU$6="Yes",FIND("_",$A110)),"!&amp;")="!&amp;")," ","!&amp;"),IF(ISERROR(IF(AND(FIND("&amp;",AT110),AU$6="No",FIND("_",$A110)),"!&amp;")="!&amp;")," ","!&amp;")),IF(LEN(TRIM(AU110)),IF(AND(NOT(ISERROR(FIND("!o",$A110))),IF(AU110=AU$15,TRUE())),"!O",IF(AND(NOT(ISERROR(FIND("!c",$A110))),IF(AU110=AU$16,TRUE())),"!C",IF(AND(NOT(ISERROR(FIND("!y",$A110))),IF(AU110=AU$17,TRUE())),"!Y",IF(AND(NOT(ISERROR(FIND("!n",$A110))),IF(AU110=AU$18,TRUE())),"!N",IF(AND(NOT(ISERROR(FIND("!d",$A110))),IF(AU110=AU$19,TRUE())),"!D",IF(AND(NOT(ISERROR(FIND("d-",$A110))),IF(AU110&lt;&gt;AU109,TRUE())),"!-",IF(OR(AND($A110=$A109,AU110=AU109),AND($A110=$A108,AU110=AU108),AND($A110=$A107,AU110=AU107),AND($A110=$A106,AU110=AU106),AND($A110=$A105,AU110=AU105),AND($A110=$A104,AU110=AU104),AND($A110=$A103,AU110=AU103),AND($A110=$A102,AU110=AU102),AND($A110=$A101,AU110=AU101),AND($A110=$A100,AU110=AU100),AND($A110=$A99,AU110=AU99),AND($A110=$A98,AU110=AU98),AND($A110=$A97,AU110=AU97)),"!+",""))))))),"")))," ")</f>
        <v/>
      </c>
      <c r="AW110" s="96" t="s">
        <v>1335</v>
      </c>
      <c r="AX110" s="47" t="str">
        <f aca="false">IF(OR(AX$6="No",ISERROR(FIND("&amp;",AW110)),ISERROR(FIND("_",$A110)))," ",LOWER(MID(AW110,FIND("&amp;",AW110)+1,1)))</f>
        <v>i</v>
      </c>
      <c r="AY110" s="61" t="str">
        <f aca="false">IF(LEN(TRIM($B110)),IF(LEN(TRIM(AW110))=0,"!!",IF(ISERROR(AND(FIND("&amp;",AW110),FIND("Yes",AX$6),FIND("_",$A110))),IF(AX$6="Yes",IF(ISERROR(IF(AND(LEN(TRIM(AX110))=0,AX$6="Yes",FIND("_",$A110)),"!&amp;")="!&amp;")," ","!&amp;"),IF(ISERROR(IF(AND(FIND("&amp;",AW110),AX$6="No",FIND("_",$A110)),"!&amp;")="!&amp;")," ","!&amp;")),IF(LEN(TRIM(AX110)),IF(AND(NOT(ISERROR(FIND("!o",$A110))),IF(AX110=AX$15,TRUE())),"!O",IF(AND(NOT(ISERROR(FIND("!c",$A110))),IF(AX110=AX$16,TRUE())),"!C",IF(AND(NOT(ISERROR(FIND("!y",$A110))),IF(AX110=AX$17,TRUE())),"!Y",IF(AND(NOT(ISERROR(FIND("!n",$A110))),IF(AX110=AX$18,TRUE())),"!N",IF(AND(NOT(ISERROR(FIND("!d",$A110))),IF(AX110=AX$19,TRUE())),"!D",IF(AND(NOT(ISERROR(FIND("d-",$A110))),IF(AX110&lt;&gt;AX109,TRUE())),"!-",IF(OR(AND($A110=$A109,AX110=AX109),AND($A110=$A108,AX110=AX108),AND($A110=$A107,AX110=AX107),AND($A110=$A106,AX110=AX106),AND($A110=$A105,AX110=AX105),AND($A110=$A104,AX110=AX104),AND($A110=$A103,AX110=AX103),AND($A110=$A102,AX110=AX102),AND($A110=$A101,AX110=AX101),AND($A110=$A100,AX110=AX100),AND($A110=$A99,AX110=AX99),AND($A110=$A98,AX110=AX98),AND($A110=$A97,AX110=AX97)),"!+",""))))))),"")))," ")</f>
        <v/>
      </c>
      <c r="AZ110" s="96" t="str">
        <f aca="false">SUBSTITUTE($D110,"&amp;","")</f>
        <v>Adjust the max. no. of characters:</v>
      </c>
      <c r="BA110" s="47" t="str">
        <f aca="false">IF(OR(BA$6="No",ISERROR(FIND("&amp;",AZ110)),ISERROR(FIND("_",$A110)))," ",LOWER(MID(AZ110,FIND("&amp;",AZ110)+1,1)))</f>
        <v> </v>
      </c>
      <c r="BB110" s="61" t="str">
        <f aca="false">IF(LEN(TRIM($B110)),IF(LEN(TRIM(AZ110))=0,"!!",IF(ISERROR(AND(FIND("&amp;",AZ110),FIND("Yes",BA$6),FIND("_",$A110))),IF(BA$6="Yes",IF(ISERROR(IF(AND(LEN(TRIM(BA110))=0,BA$6="Yes",FIND("_",$A110)),"!&amp;")="!&amp;")," ","!&amp;"),IF(ISERROR(IF(AND(FIND("&amp;",AZ110),BA$6="No",FIND("_",$A110)),"!&amp;")="!&amp;")," ","!&amp;")),IF(LEN(TRIM(BA110)),IF(AND(NOT(ISERROR(FIND("!o",$A110))),IF(BA110=BA$15,TRUE())),"!O",IF(AND(NOT(ISERROR(FIND("!c",$A110))),IF(BA110=BA$16,TRUE())),"!C",IF(AND(NOT(ISERROR(FIND("!y",$A110))),IF(BA110=BA$17,TRUE())),"!Y",IF(AND(NOT(ISERROR(FIND("!n",$A110))),IF(BA110=BA$18,TRUE())),"!N",IF(AND(NOT(ISERROR(FIND("!d",$A110))),IF(BA110=BA$19,TRUE())),"!D",IF(AND(NOT(ISERROR(FIND("d-",$A110))),IF(BA110&lt;&gt;BA109,TRUE())),"!-",IF(OR(AND($A110=$A109,BA110=BA109),AND($A110=$A108,BA110=BA108),AND($A110=$A107,BA110=BA107),AND($A110=$A106,BA110=BA106),AND($A110=$A105,BA110=BA105),AND($A110=$A104,BA110=BA104),AND($A110=$A103,BA110=BA103),AND($A110=$A102,BA110=BA102),AND($A110=$A101,BA110=BA101),AND($A110=$A100,BA110=BA100),AND($A110=$A99,BA110=BA99),AND($A110=$A98,BA110=BA98),AND($A110=$A97,BA110=BA97)),"!+",""))))))),"")))," ")</f>
        <v>!&amp;</v>
      </c>
    </row>
    <row collapsed="false" customFormat="false" customHeight="true" hidden="false" ht="12.75" outlineLevel="0" r="111">
      <c r="A111" s="2"/>
      <c r="E111" s="37"/>
      <c r="F111" s="37"/>
      <c r="H111" s="37"/>
      <c r="I111" s="37"/>
      <c r="K111" s="37"/>
      <c r="L111" s="37"/>
      <c r="N111" s="37"/>
      <c r="O111" s="37"/>
      <c r="Q111" s="37"/>
      <c r="R111" s="37"/>
      <c r="T111" s="37"/>
      <c r="U111" s="37"/>
      <c r="W111" s="37"/>
      <c r="X111" s="37"/>
      <c r="Z111" s="37"/>
      <c r="AA111" s="37"/>
      <c r="AC111" s="37"/>
      <c r="AD111" s="37"/>
      <c r="AE111" s="77"/>
      <c r="AF111" s="37"/>
      <c r="AG111" s="37"/>
      <c r="AI111" s="37"/>
      <c r="AJ111" s="37"/>
      <c r="AL111" s="37"/>
      <c r="AM111" s="37"/>
      <c r="AO111" s="37"/>
      <c r="AP111" s="37"/>
      <c r="AR111" s="37"/>
      <c r="AS111" s="37"/>
      <c r="AT111" s="49"/>
      <c r="AU111" s="37"/>
      <c r="AV111" s="37"/>
      <c r="AW111" s="2"/>
      <c r="AX111" s="37"/>
      <c r="AY111" s="37"/>
      <c r="AZ111" s="2"/>
      <c r="BA111" s="37"/>
      <c r="BB111" s="37"/>
      <c r="IU111" s="2"/>
      <c r="IV111" s="2"/>
    </row>
    <row collapsed="false" customFormat="false" customHeight="true" hidden="false" ht="12.75" outlineLevel="0" r="112">
      <c r="A112" s="2"/>
      <c r="D112" s="40" t="str">
        <f aca="false">"Edit: ["&amp;D$15&amp;"]"</f>
        <v>Edit: [&amp;OK]</v>
      </c>
      <c r="E112" s="37"/>
      <c r="F112" s="37"/>
      <c r="G112" s="40" t="str">
        <f aca="false">"Edit: ["&amp;G$15&amp;"]"</f>
        <v>Edit: [&amp;OK]</v>
      </c>
      <c r="H112" s="37"/>
      <c r="I112" s="37"/>
      <c r="J112" s="40" t="str">
        <f aca="false">"Edit: ["&amp;J$15&amp;"]"</f>
        <v>Edit: [&amp;OK]</v>
      </c>
      <c r="K112" s="37"/>
      <c r="L112" s="37"/>
      <c r="M112" s="40" t="str">
        <f aca="false">"Edit: ["&amp;M$15&amp;"]"</f>
        <v>Edit: [&amp;OK]</v>
      </c>
      <c r="N112" s="37"/>
      <c r="O112" s="37"/>
      <c r="P112" s="40" t="str">
        <f aca="false">"Edit: ["&amp;P$15&amp;"]"</f>
        <v>Edit: [&amp;OK]</v>
      </c>
      <c r="Q112" s="37"/>
      <c r="R112" s="37"/>
      <c r="S112" s="40" t="str">
        <f aca="false">"Edit: ["&amp;S$15&amp;"]"</f>
        <v>Edit: [&amp;OK]</v>
      </c>
      <c r="T112" s="37"/>
      <c r="U112" s="37"/>
      <c r="V112" s="40" t="str">
        <f aca="false">"Edit: ["&amp;V$15&amp;"]"</f>
        <v>Edit: [&amp;OK]</v>
      </c>
      <c r="W112" s="37"/>
      <c r="X112" s="37"/>
      <c r="Y112" s="40" t="str">
        <f aca="false">"Edit: ["&amp;Y$15&amp;"]"</f>
        <v>Edit: [&amp;OK]</v>
      </c>
      <c r="Z112" s="37"/>
      <c r="AA112" s="37"/>
      <c r="AB112" s="40" t="str">
        <f aca="false">"Edit: ["&amp;AB$15&amp;"]"</f>
        <v>Edit: [确定]</v>
      </c>
      <c r="AC112" s="37"/>
      <c r="AD112" s="37"/>
      <c r="AE112" s="40" t="str">
        <f aca="false">"Edit: ["&amp;AE$15&amp;"]"</f>
        <v>Edit: [確定(&amp;O)]</v>
      </c>
      <c r="AF112" s="37"/>
      <c r="AG112" s="37"/>
      <c r="AH112" s="40" t="str">
        <f aca="false">"Edit: ["&amp;AH$15&amp;"]"</f>
        <v>Edit: [&amp;OK]</v>
      </c>
      <c r="AI112" s="37"/>
      <c r="AJ112" s="37"/>
      <c r="AK112" s="40" t="str">
        <f aca="false">"Edit: ["&amp;AK$15&amp;"]"</f>
        <v>Edit: [확인]</v>
      </c>
      <c r="AL112" s="37"/>
      <c r="AM112" s="37"/>
      <c r="AN112" s="40" t="str">
        <f aca="false">"Edit: ["&amp;AN$15&amp;"]"</f>
        <v>Edit: [&amp;OK]</v>
      </c>
      <c r="AO112" s="37"/>
      <c r="AP112" s="37"/>
      <c r="AQ112" s="40" t="str">
        <f aca="false">"Edit: ["&amp;AQ$15&amp;"]"</f>
        <v>Edit: [&amp;OK]</v>
      </c>
      <c r="AR112" s="37"/>
      <c r="AS112" s="37"/>
      <c r="AT112" s="40" t="str">
        <f aca="false">"Edit: ["&amp;AT$15&amp;"]"</f>
        <v>Edit: [&amp;У реду]</v>
      </c>
      <c r="AU112" s="37"/>
      <c r="AV112" s="37"/>
      <c r="AW112" s="40" t="str">
        <f aca="false">"Edit: ["&amp;AW$15&amp;"]"</f>
        <v>Edit: [&amp;OK]</v>
      </c>
      <c r="AX112" s="37"/>
      <c r="AY112" s="37"/>
      <c r="AZ112" s="40" t="str">
        <f aca="false">SUBSTITUTE($D112,"&amp;","")</f>
        <v>Edit: [OK]</v>
      </c>
      <c r="BA112" s="37"/>
      <c r="BB112" s="37"/>
    </row>
    <row collapsed="false" customFormat="false" customHeight="true" hidden="false" ht="12.75" outlineLevel="0" r="113">
      <c r="A113" s="2"/>
      <c r="B113" s="41" t="s">
        <v>133</v>
      </c>
      <c r="C113" s="50" t="s">
        <v>1336</v>
      </c>
      <c r="D113" s="21" t="s">
        <v>1337</v>
      </c>
      <c r="E113" s="37"/>
      <c r="F113" s="37" t="str">
        <f aca="false">IF(LEN(TRIM($B113)),IF(LEN(TRIM(D113))=0,"!!",IF(ISERROR(AND(FIND("&amp;",D113),FIND("Yes",E$6),FIND("_",$A113))),IF(E$6="Yes",IF(ISERROR(IF(AND(LEN(TRIM(E113))=0,E$6="Yes",FIND("_",$A113)),"!&amp;")="!&amp;")," ","!&amp;"),IF(ISERROR(IF(AND(FIND("&amp;",D113),E$6="No",FIND("_",$A113)),"!&amp;")="!&amp;")," ","!&amp;")),IF(LEN(TRIM(E113)),IF(AND(NOT(ISERROR(FIND("!o",$A113))),IF(E113=E$15,TRUE())),"!O",IF(AND(NOT(ISERROR(FIND("!c",$A113))),IF(E113=E$16,TRUE())),"!C",IF(AND(NOT(ISERROR(FIND("!y",$A113))),IF(E113=E$17,TRUE())),"!Y",IF(AND(NOT(ISERROR(FIND("!n",$A113))),IF(E113=E$18,TRUE())),"!N",IF(AND(NOT(ISERROR(FIND("!d",$A113))),IF(E113=E$19,TRUE())),"!D",IF(AND(NOT(ISERROR(FIND("d-",$A113))),IF(E113&lt;&gt;E112,TRUE())),"!-",IF(OR(AND($A113=$A112,E113=E112),AND($A113=$A111,E113=E111),AND($A113=$A110,E113=E110),AND($A113=$A109,E113=E109),AND($A113=$A108,E113=E108),AND($A113=$A107,E113=E107),AND($A113=$A106,E113=E106),AND($A113=$A105,E113=E105),AND($A113=$A104,E113=E104),AND($A113=$A103,E113=E103),AND($A113=$A102,E113=E102),AND($A113=$A101,E113=E101),AND($A113=$A100,E113=E100)),"!+",""))))))),"")))," ")</f>
        <v> </v>
      </c>
      <c r="G113" s="21" t="s">
        <v>1338</v>
      </c>
      <c r="H113" s="37"/>
      <c r="I113" s="37" t="str">
        <f aca="false">IF(LEN(TRIM($B113)),IF(LEN(TRIM(G113))=0,"!!",IF(ISERROR(AND(FIND("&amp;",G113),FIND("Yes",H$6),FIND("_",$A113))),IF(H$6="Yes",IF(ISERROR(IF(AND(LEN(TRIM(H113))=0,H$6="Yes",FIND("_",$A113)),"!&amp;")="!&amp;")," ","!&amp;"),IF(ISERROR(IF(AND(FIND("&amp;",G113),H$6="No",FIND("_",$A113)),"!&amp;")="!&amp;")," ","!&amp;")),IF(LEN(TRIM(H113)),IF(AND(NOT(ISERROR(FIND("!o",$A113))),IF(H113=H$15,TRUE())),"!O",IF(AND(NOT(ISERROR(FIND("!c",$A113))),IF(H113=H$16,TRUE())),"!C",IF(AND(NOT(ISERROR(FIND("!y",$A113))),IF(H113=H$17,TRUE())),"!Y",IF(AND(NOT(ISERROR(FIND("!n",$A113))),IF(H113=H$18,TRUE())),"!N",IF(AND(NOT(ISERROR(FIND("!d",$A113))),IF(H113=H$19,TRUE())),"!D",IF(AND(NOT(ISERROR(FIND("d-",$A113))),IF(H113&lt;&gt;H112,TRUE())),"!-",IF(OR(AND($A113=$A112,H113=H112),AND($A113=$A111,H113=H111),AND($A113=$A110,H113=H110),AND($A113=$A109,H113=H109),AND($A113=$A108,H113=H108),AND($A113=$A107,H113=H107),AND($A113=$A106,H113=H106),AND($A113=$A105,H113=H105),AND($A113=$A104,H113=H104),AND($A113=$A103,H113=H103),AND($A113=$A102,H113=H102),AND($A113=$A101,H113=H101),AND($A113=$A100,H113=H100)),"!+",""))))))),"")))," ")</f>
        <v> </v>
      </c>
      <c r="J113" s="21" t="s">
        <v>1339</v>
      </c>
      <c r="K113" s="37"/>
      <c r="L113" s="37" t="str">
        <f aca="false">IF(LEN(TRIM($B113)),IF(LEN(TRIM(J113))=0,"!!",IF(ISERROR(AND(FIND("&amp;",J113),FIND("Yes",K$6),FIND("_",$A113))),IF(K$6="Yes",IF(ISERROR(IF(AND(LEN(TRIM(K113))=0,K$6="Yes",FIND("_",$A113)),"!&amp;")="!&amp;")," ","!&amp;"),IF(ISERROR(IF(AND(FIND("&amp;",J113),K$6="No",FIND("_",$A113)),"!&amp;")="!&amp;")," ","!&amp;")),IF(LEN(TRIM(K113)),IF(AND(NOT(ISERROR(FIND("!o",$A113))),IF(K113=K$15,TRUE())),"!O",IF(AND(NOT(ISERROR(FIND("!c",$A113))),IF(K113=K$16,TRUE())),"!C",IF(AND(NOT(ISERROR(FIND("!y",$A113))),IF(K113=K$17,TRUE())),"!Y",IF(AND(NOT(ISERROR(FIND("!n",$A113))),IF(K113=K$18,TRUE())),"!N",IF(AND(NOT(ISERROR(FIND("!d",$A113))),IF(K113=K$19,TRUE())),"!D",IF(AND(NOT(ISERROR(FIND("d-",$A113))),IF(K113&lt;&gt;K112,TRUE())),"!-",IF(OR(AND($A113=$A112,K113=K112),AND($A113=$A111,K113=K111),AND($A113=$A110,K113=K110),AND($A113=$A109,K113=K109),AND($A113=$A108,K113=K108),AND($A113=$A107,K113=K107),AND($A113=$A106,K113=K106),AND($A113=$A105,K113=K105),AND($A113=$A104,K113=K104),AND($A113=$A103,K113=K103),AND($A113=$A102,K113=K102),AND($A113=$A101,K113=K101),AND($A113=$A100,K113=K100)),"!+",""))))))),"")))," ")</f>
        <v> </v>
      </c>
      <c r="M113" s="21" t="s">
        <v>1340</v>
      </c>
      <c r="N113" s="37"/>
      <c r="O113" s="37" t="str">
        <f aca="false">IF(LEN(TRIM($B113)),IF(LEN(TRIM(M113))=0,"!!",IF(ISERROR(AND(FIND("&amp;",M113),FIND("Yes",N$6),FIND("_",$A113))),IF(N$6="Yes",IF(ISERROR(IF(AND(LEN(TRIM(N113))=0,N$6="Yes",FIND("_",$A113)),"!&amp;")="!&amp;")," ","!&amp;"),IF(ISERROR(IF(AND(FIND("&amp;",M113),N$6="No",FIND("_",$A113)),"!&amp;")="!&amp;")," ","!&amp;")),IF(LEN(TRIM(N113)),IF(AND(NOT(ISERROR(FIND("!o",$A113))),IF(N113=N$15,TRUE())),"!O",IF(AND(NOT(ISERROR(FIND("!c",$A113))),IF(N113=N$16,TRUE())),"!C",IF(AND(NOT(ISERROR(FIND("!y",$A113))),IF(N113=N$17,TRUE())),"!Y",IF(AND(NOT(ISERROR(FIND("!n",$A113))),IF(N113=N$18,TRUE())),"!N",IF(AND(NOT(ISERROR(FIND("!d",$A113))),IF(N113=N$19,TRUE())),"!D",IF(AND(NOT(ISERROR(FIND("d-",$A113))),IF(N113&lt;&gt;N112,TRUE())),"!-",IF(OR(AND($A113=$A112,N113=N112),AND($A113=$A111,N113=N111),AND($A113=$A110,N113=N110),AND($A113=$A109,N113=N109),AND($A113=$A108,N113=N108),AND($A113=$A107,N113=N107),AND($A113=$A106,N113=N106),AND($A113=$A105,N113=N105),AND($A113=$A104,N113=N104),AND($A113=$A103,N113=N103),AND($A113=$A102,N113=N102),AND($A113=$A101,N113=N101),AND($A113=$A100,N113=N100)),"!+",""))))))),"")))," ")</f>
        <v> </v>
      </c>
      <c r="P113" s="21" t="s">
        <v>1341</v>
      </c>
      <c r="Q113" s="37"/>
      <c r="R113" s="37" t="str">
        <f aca="false">IF(LEN(TRIM($B113)),IF(LEN(TRIM(P113))=0,"!!",IF(ISERROR(AND(FIND("&amp;",P113),FIND("Yes",Q$6),FIND("_",$A113))),IF(Q$6="Yes",IF(ISERROR(IF(AND(LEN(TRIM(Q113))=0,Q$6="Yes",FIND("_",$A113)),"!&amp;")="!&amp;")," ","!&amp;"),IF(ISERROR(IF(AND(FIND("&amp;",P113),Q$6="No",FIND("_",$A113)),"!&amp;")="!&amp;")," ","!&amp;")),IF(LEN(TRIM(Q113)),IF(AND(NOT(ISERROR(FIND("!o",$A113))),IF(Q113=Q$15,TRUE())),"!O",IF(AND(NOT(ISERROR(FIND("!c",$A113))),IF(Q113=Q$16,TRUE())),"!C",IF(AND(NOT(ISERROR(FIND("!y",$A113))),IF(Q113=Q$17,TRUE())),"!Y",IF(AND(NOT(ISERROR(FIND("!n",$A113))),IF(Q113=Q$18,TRUE())),"!N",IF(AND(NOT(ISERROR(FIND("!d",$A113))),IF(Q113=Q$19,TRUE())),"!D",IF(AND(NOT(ISERROR(FIND("d-",$A113))),IF(Q113&lt;&gt;Q112,TRUE())),"!-",IF(OR(AND($A113=$A112,Q113=Q112),AND($A113=$A111,Q113=Q111),AND($A113=$A110,Q113=Q110),AND($A113=$A109,Q113=Q109),AND($A113=$A108,Q113=Q108),AND($A113=$A107,Q113=Q107),AND($A113=$A106,Q113=Q106),AND($A113=$A105,Q113=Q105),AND($A113=$A104,Q113=Q104),AND($A113=$A103,Q113=Q103),AND($A113=$A102,Q113=Q102),AND($A113=$A101,Q113=Q101),AND($A113=$A100,Q113=Q100)),"!+",""))))))),"")))," ")</f>
        <v> </v>
      </c>
      <c r="S113" s="21" t="s">
        <v>1342</v>
      </c>
      <c r="T113" s="37"/>
      <c r="U113" s="37" t="str">
        <f aca="false">IF(LEN(TRIM($B113)),IF(LEN(TRIM(S113))=0,"!!",IF(ISERROR(AND(FIND("&amp;",S113),FIND("Yes",T$6),FIND("_",$A113))),IF(T$6="Yes",IF(ISERROR(IF(AND(LEN(TRIM(T113))=0,T$6="Yes",FIND("_",$A113)),"!&amp;")="!&amp;")," ","!&amp;"),IF(ISERROR(IF(AND(FIND("&amp;",S113),T$6="No",FIND("_",$A113)),"!&amp;")="!&amp;")," ","!&amp;")),IF(LEN(TRIM(T113)),IF(AND(NOT(ISERROR(FIND("!o",$A113))),IF(T113=T$15,TRUE())),"!O",IF(AND(NOT(ISERROR(FIND("!c",$A113))),IF(T113=T$16,TRUE())),"!C",IF(AND(NOT(ISERROR(FIND("!y",$A113))),IF(T113=T$17,TRUE())),"!Y",IF(AND(NOT(ISERROR(FIND("!n",$A113))),IF(T113=T$18,TRUE())),"!N",IF(AND(NOT(ISERROR(FIND("!d",$A113))),IF(T113=T$19,TRUE())),"!D",IF(AND(NOT(ISERROR(FIND("d-",$A113))),IF(T113&lt;&gt;T112,TRUE())),"!-",IF(OR(AND($A113=$A112,T113=T112),AND($A113=$A111,T113=T111),AND($A113=$A110,T113=T110),AND($A113=$A109,T113=T109),AND($A113=$A108,T113=T108),AND($A113=$A107,T113=T107),AND($A113=$A106,T113=T106),AND($A113=$A105,T113=T105),AND($A113=$A104,T113=T104),AND($A113=$A103,T113=T103),AND($A113=$A102,T113=T102),AND($A113=$A101,T113=T101),AND($A113=$A100,T113=T100)),"!+",""))))))),"")))," ")</f>
        <v> </v>
      </c>
      <c r="V113" s="21" t="s">
        <v>1343</v>
      </c>
      <c r="W113" s="37"/>
      <c r="X113" s="37" t="str">
        <f aca="false">IF(LEN(TRIM($B113)),IF(LEN(TRIM(V113))=0,"!!",IF(ISERROR(AND(FIND("&amp;",V113),FIND("Yes",W$6),FIND("_",$A113))),IF(W$6="Yes",IF(ISERROR(IF(AND(LEN(TRIM(W113))=0,W$6="Yes",FIND("_",$A113)),"!&amp;")="!&amp;")," ","!&amp;"),IF(ISERROR(IF(AND(FIND("&amp;",V113),W$6="No",FIND("_",$A113)),"!&amp;")="!&amp;")," ","!&amp;")),IF(LEN(TRIM(W113)),IF(AND(NOT(ISERROR(FIND("!o",$A113))),IF(W113=W$15,TRUE())),"!O",IF(AND(NOT(ISERROR(FIND("!c",$A113))),IF(W113=W$16,TRUE())),"!C",IF(AND(NOT(ISERROR(FIND("!y",$A113))),IF(W113=W$17,TRUE())),"!Y",IF(AND(NOT(ISERROR(FIND("!n",$A113))),IF(W113=W$18,TRUE())),"!N",IF(AND(NOT(ISERROR(FIND("!d",$A113))),IF(W113=W$19,TRUE())),"!D",IF(AND(NOT(ISERROR(FIND("d-",$A113))),IF(W113&lt;&gt;W112,TRUE())),"!-",IF(OR(AND($A113=$A112,W113=W112),AND($A113=$A111,W113=W111),AND($A113=$A110,W113=W110),AND($A113=$A109,W113=W109),AND($A113=$A108,W113=W108),AND($A113=$A107,W113=W107),AND($A113=$A106,W113=W106),AND($A113=$A105,W113=W105),AND($A113=$A104,W113=W104),AND($A113=$A103,W113=W103),AND($A113=$A102,W113=W102),AND($A113=$A101,W113=W101),AND($A113=$A100,W113=W100)),"!+",""))))))),"")))," ")</f>
        <v> </v>
      </c>
      <c r="Y113" s="21" t="s">
        <v>1344</v>
      </c>
      <c r="Z113" s="37"/>
      <c r="AA113" s="37" t="str">
        <f aca="false">IF(LEN(TRIM($B113)),IF(LEN(TRIM(Y113))=0,"!!",IF(ISERROR(AND(FIND("&amp;",Y113),FIND("Yes",Z$6),FIND("_",$A113))),IF(Z$6="Yes",IF(ISERROR(IF(AND(LEN(TRIM(Z113))=0,Z$6="Yes",FIND("_",$A113)),"!&amp;")="!&amp;")," ","!&amp;"),IF(ISERROR(IF(AND(FIND("&amp;",Y113),Z$6="No",FIND("_",$A113)),"!&amp;")="!&amp;")," ","!&amp;")),IF(LEN(TRIM(Z113)),IF(AND(NOT(ISERROR(FIND("!o",$A113))),IF(Z113=Z$15,TRUE())),"!O",IF(AND(NOT(ISERROR(FIND("!c",$A113))),IF(Z113=Z$16,TRUE())),"!C",IF(AND(NOT(ISERROR(FIND("!y",$A113))),IF(Z113=Z$17,TRUE())),"!Y",IF(AND(NOT(ISERROR(FIND("!n",$A113))),IF(Z113=Z$18,TRUE())),"!N",IF(AND(NOT(ISERROR(FIND("!d",$A113))),IF(Z113=Z$19,TRUE())),"!D",IF(AND(NOT(ISERROR(FIND("d-",$A113))),IF(Z113&lt;&gt;Z112,TRUE())),"!-",IF(OR(AND($A113=$A112,Z113=Z112),AND($A113=$A111,Z113=Z111),AND($A113=$A110,Z113=Z110),AND($A113=$A109,Z113=Z109),AND($A113=$A108,Z113=Z108),AND($A113=$A107,Z113=Z107),AND($A113=$A106,Z113=Z106),AND($A113=$A105,Z113=Z105),AND($A113=$A104,Z113=Z104),AND($A113=$A103,Z113=Z103),AND($A113=$A102,Z113=Z102),AND($A113=$A101,Z113=Z101),AND($A113=$A100,Z113=Z100)),"!+",""))))))),"")))," ")</f>
        <v> </v>
      </c>
      <c r="AB113" s="51" t="s">
        <v>1345</v>
      </c>
      <c r="AC113" s="37"/>
      <c r="AD113" s="37" t="str">
        <f aca="false">IF(LEN(TRIM($B113)),IF(LEN(TRIM(AB113))=0,"!!",IF(ISERROR(AND(FIND("&amp;",AB113),FIND("Yes",AC$6),FIND("_",$A113))),IF(AC$6="Yes",IF(ISERROR(IF(AND(LEN(TRIM(AC113))=0,AC$6="Yes",FIND("_",$A113)),"!&amp;")="!&amp;")," ","!&amp;"),IF(ISERROR(IF(AND(FIND("&amp;",AB113),AC$6="No",FIND("_",$A113)),"!&amp;")="!&amp;")," ","!&amp;")),IF(LEN(TRIM(AC113)),IF(AND(NOT(ISERROR(FIND("!o",$A113))),IF(AC113=AC$15,TRUE())),"!O",IF(AND(NOT(ISERROR(FIND("!c",$A113))),IF(AC113=AC$16,TRUE())),"!C",IF(AND(NOT(ISERROR(FIND("!y",$A113))),IF(AC113=AC$17,TRUE())),"!Y",IF(AND(NOT(ISERROR(FIND("!n",$A113))),IF(AC113=AC$18,TRUE())),"!N",IF(AND(NOT(ISERROR(FIND("!d",$A113))),IF(AC113=AC$19,TRUE())),"!D",IF(AND(NOT(ISERROR(FIND("d-",$A113))),IF(AC113&lt;&gt;AC112,TRUE())),"!-",IF(OR(AND($A113=$A112,AC113=AC112),AND($A113=$A111,AC113=AC111),AND($A113=$A110,AC113=AC110),AND($A113=$A109,AC113=AC109),AND($A113=$A108,AC113=AC108),AND($A113=$A107,AC113=AC107),AND($A113=$A106,AC113=AC106),AND($A113=$A105,AC113=AC105),AND($A113=$A104,AC113=AC104),AND($A113=$A103,AC113=AC103),AND($A113=$A102,AC113=AC102),AND($A113=$A101,AC113=AC101),AND($A113=$A100,AC113=AC100)),"!+",""))))))),"")))," ")</f>
        <v> </v>
      </c>
      <c r="AE113" s="93" t="s">
        <v>1346</v>
      </c>
      <c r="AF113" s="37"/>
      <c r="AG113" s="37" t="str">
        <f aca="false">IF(LEN(TRIM($B113)),IF(LEN(TRIM(AE113))=0,"!!",IF(ISERROR(AND(FIND("&amp;",AE113),FIND("Yes",AF$6),FIND("_",$A113))),IF(AF$6="Yes",IF(ISERROR(IF(AND(LEN(TRIM(AF113))=0,AF$6="Yes",FIND("_",$A113)),"!&amp;")="!&amp;")," ","!&amp;"),IF(ISERROR(IF(AND(FIND("&amp;",AE113),AF$6="No",FIND("_",$A113)),"!&amp;")="!&amp;")," ","!&amp;")),IF(LEN(TRIM(AF113)),IF(AND(NOT(ISERROR(FIND("!o",$A113))),IF(AF113=AF$15,TRUE())),"!O",IF(AND(NOT(ISERROR(FIND("!c",$A113))),IF(AF113=AF$16,TRUE())),"!C",IF(AND(NOT(ISERROR(FIND("!y",$A113))),IF(AF113=AF$17,TRUE())),"!Y",IF(AND(NOT(ISERROR(FIND("!n",$A113))),IF(AF113=AF$18,TRUE())),"!N",IF(AND(NOT(ISERROR(FIND("!d",$A113))),IF(AF113=AF$19,TRUE())),"!D",IF(AND(NOT(ISERROR(FIND("d-",$A113))),IF(AF113&lt;&gt;AF112,TRUE())),"!-",IF(OR(AND($A113=$A112,AF113=AF112),AND($A113=$A111,AF113=AF111),AND($A113=$A110,AF113=AF110),AND($A113=$A109,AF113=AF109),AND($A113=$A108,AF113=AF108),AND($A113=$A107,AF113=AF107),AND($A113=$A106,AF113=AF106),AND($A113=$A105,AF113=AF105),AND($A113=$A104,AF113=AF104),AND($A113=$A103,AF113=AF103),AND($A113=$A102,AF113=AF102),AND($A113=$A101,AF113=AF101),AND($A113=$A100,AF113=AF100)),"!+",""))))))),"")))," ")</f>
        <v> </v>
      </c>
      <c r="AH113" s="94" t="s">
        <v>1347</v>
      </c>
      <c r="AI113" s="37"/>
      <c r="AJ113" s="37" t="str">
        <f aca="false">IF(LEN(TRIM($B113)),IF(LEN(TRIM(AH113))=0,"!!",IF(ISERROR(AND(FIND("&amp;",AH113),FIND("Yes",AI$6),FIND("_",$A113))),IF(AI$6="Yes",IF(ISERROR(IF(AND(LEN(TRIM(AI113))=0,AI$6="Yes",FIND("_",$A113)),"!&amp;")="!&amp;")," ","!&amp;"),IF(ISERROR(IF(AND(FIND("&amp;",AH113),AI$6="No",FIND("_",$A113)),"!&amp;")="!&amp;")," ","!&amp;")),IF(LEN(TRIM(AI113)),IF(AND(NOT(ISERROR(FIND("!o",$A113))),IF(AI113=AI$15,TRUE())),"!O",IF(AND(NOT(ISERROR(FIND("!c",$A113))),IF(AI113=AI$16,TRUE())),"!C",IF(AND(NOT(ISERROR(FIND("!y",$A113))),IF(AI113=AI$17,TRUE())),"!Y",IF(AND(NOT(ISERROR(FIND("!n",$A113))),IF(AI113=AI$18,TRUE())),"!N",IF(AND(NOT(ISERROR(FIND("!d",$A113))),IF(AI113=AI$19,TRUE())),"!D",IF(AND(NOT(ISERROR(FIND("d-",$A113))),IF(AI113&lt;&gt;AI112,TRUE())),"!-",IF(OR(AND($A113=$A112,AI113=AI112),AND($A113=$A111,AI113=AI111),AND($A113=$A110,AI113=AI110),AND($A113=$A109,AI113=AI109),AND($A113=$A108,AI113=AI108),AND($A113=$A107,AI113=AI107),AND($A113=$A106,AI113=AI106),AND($A113=$A105,AI113=AI105),AND($A113=$A104,AI113=AI104),AND($A113=$A103,AI113=AI103),AND($A113=$A102,AI113=AI102),AND($A113=$A101,AI113=AI101),AND($A113=$A100,AI113=AI100)),"!+",""))))))),"")))," ")</f>
        <v> </v>
      </c>
      <c r="AK113" s="95" t="s">
        <v>1348</v>
      </c>
      <c r="AL113" s="37"/>
      <c r="AM113" s="37" t="str">
        <f aca="false">IF(LEN(TRIM($B113)),IF(LEN(TRIM(AK113))=0,"!!",IF(ISERROR(AND(FIND("&amp;",AK113),FIND("Yes",AL$6),FIND("_",$A113))),IF(AL$6="Yes",IF(ISERROR(IF(AND(LEN(TRIM(AL113))=0,AL$6="Yes",FIND("_",$A113)),"!&amp;")="!&amp;")," ","!&amp;"),IF(ISERROR(IF(AND(FIND("&amp;",AK113),AL$6="No",FIND("_",$A113)),"!&amp;")="!&amp;")," ","!&amp;")),IF(LEN(TRIM(AL113)),IF(AND(NOT(ISERROR(FIND("!o",$A113))),IF(AL113=AL$15,TRUE())),"!O",IF(AND(NOT(ISERROR(FIND("!c",$A113))),IF(AL113=AL$16,TRUE())),"!C",IF(AND(NOT(ISERROR(FIND("!y",$A113))),IF(AL113=AL$17,TRUE())),"!Y",IF(AND(NOT(ISERROR(FIND("!n",$A113))),IF(AL113=AL$18,TRUE())),"!N",IF(AND(NOT(ISERROR(FIND("!d",$A113))),IF(AL113=AL$19,TRUE())),"!D",IF(AND(NOT(ISERROR(FIND("d-",$A113))),IF(AL113&lt;&gt;AL112,TRUE())),"!-",IF(OR(AND($A113=$A112,AL113=AL112),AND($A113=$A111,AL113=AL111),AND($A113=$A110,AL113=AL110),AND($A113=$A109,AL113=AL109),AND($A113=$A108,AL113=AL108),AND($A113=$A107,AL113=AL107),AND($A113=$A106,AL113=AL106),AND($A113=$A105,AL113=AL105),AND($A113=$A104,AL113=AL104),AND($A113=$A103,AL113=AL103),AND($A113=$A102,AL113=AL102),AND($A113=$A101,AL113=AL101),AND($A113=$A100,AL113=AL100)),"!+",""))))))),"")))," ")</f>
        <v> </v>
      </c>
      <c r="AN113" s="21" t="s">
        <v>1349</v>
      </c>
      <c r="AO113" s="37"/>
      <c r="AP113" s="37" t="str">
        <f aca="false">IF(LEN(TRIM($B113)),IF(LEN(TRIM(AN113))=0,"!!",IF(ISERROR(AND(FIND("&amp;",AN113),FIND("Yes",AO$6),FIND("_",$A113))),IF(AO$6="Yes",IF(ISERROR(IF(AND(LEN(TRIM(AO113))=0,AO$6="Yes",FIND("_",$A113)),"!&amp;")="!&amp;")," ","!&amp;"),IF(ISERROR(IF(AND(FIND("&amp;",AN113),AO$6="No",FIND("_",$A113)),"!&amp;")="!&amp;")," ","!&amp;")),IF(LEN(TRIM(AO113)),IF(AND(NOT(ISERROR(FIND("!o",$A113))),IF(AO113=AO$15,TRUE())),"!O",IF(AND(NOT(ISERROR(FIND("!c",$A113))),IF(AO113=AO$16,TRUE())),"!C",IF(AND(NOT(ISERROR(FIND("!y",$A113))),IF(AO113=AO$17,TRUE())),"!Y",IF(AND(NOT(ISERROR(FIND("!n",$A113))),IF(AO113=AO$18,TRUE())),"!N",IF(AND(NOT(ISERROR(FIND("!d",$A113))),IF(AO113=AO$19,TRUE())),"!D",IF(AND(NOT(ISERROR(FIND("d-",$A113))),IF(AO113&lt;&gt;AO112,TRUE())),"!-",IF(OR(AND($A113=$A112,AO113=AO112),AND($A113=$A111,AO113=AO111),AND($A113=$A110,AO113=AO110),AND($A113=$A109,AO113=AO109),AND($A113=$A108,AO113=AO108),AND($A113=$A107,AO113=AO107),AND($A113=$A106,AO113=AO106),AND($A113=$A105,AO113=AO105),AND($A113=$A104,AO113=AO104),AND($A113=$A103,AO113=AO103),AND($A113=$A102,AO113=AO102),AND($A113=$A101,AO113=AO101),AND($A113=$A100,AO113=AO100)),"!+",""))))))),"")))," ")</f>
        <v> </v>
      </c>
      <c r="AQ113" s="21" t="s">
        <v>1350</v>
      </c>
      <c r="AR113" s="37"/>
      <c r="AS113" s="37" t="str">
        <f aca="false">IF(LEN(TRIM($B113)),IF(LEN(TRIM(AQ113))=0,"!!",IF(ISERROR(AND(FIND("&amp;",AQ113),FIND("Yes",AR$6),FIND("_",$A113))),IF(AR$6="Yes",IF(ISERROR(IF(AND(LEN(TRIM(AR113))=0,AR$6="Yes",FIND("_",$A113)),"!&amp;")="!&amp;")," ","!&amp;"),IF(ISERROR(IF(AND(FIND("&amp;",AQ113),AR$6="No",FIND("_",$A113)),"!&amp;")="!&amp;")," ","!&amp;")),IF(LEN(TRIM(AR113)),IF(AND(NOT(ISERROR(FIND("!o",$A113))),IF(AR113=AR$15,TRUE())),"!O",IF(AND(NOT(ISERROR(FIND("!c",$A113))),IF(AR113=AR$16,TRUE())),"!C",IF(AND(NOT(ISERROR(FIND("!y",$A113))),IF(AR113=AR$17,TRUE())),"!Y",IF(AND(NOT(ISERROR(FIND("!n",$A113))),IF(AR113=AR$18,TRUE())),"!N",IF(AND(NOT(ISERROR(FIND("!d",$A113))),IF(AR113=AR$19,TRUE())),"!D",IF(AND(NOT(ISERROR(FIND("d-",$A113))),IF(AR113&lt;&gt;AR112,TRUE())),"!-",IF(OR(AND($A113=$A112,AR113=AR112),AND($A113=$A111,AR113=AR111),AND($A113=$A110,AR113=AR110),AND($A113=$A109,AR113=AR109),AND($A113=$A108,AR113=AR108),AND($A113=$A107,AR113=AR107),AND($A113=$A106,AR113=AR106),AND($A113=$A105,AR113=AR105),AND($A113=$A104,AR113=AR104),AND($A113=$A103,AR113=AR103),AND($A113=$A102,AR113=AR102),AND($A113=$A101,AR113=AR101),AND($A113=$A100,AR113=AR100)),"!+",""))))))),"")))," ")</f>
        <v> </v>
      </c>
      <c r="AT113" s="44" t="s">
        <v>1351</v>
      </c>
      <c r="AU113" s="37"/>
      <c r="AV113" s="37" t="str">
        <f aca="false">IF(LEN(TRIM($B113)),IF(LEN(TRIM(AT113))=0,"!!",IF(ISERROR(AND(FIND("&amp;",AT113),FIND("Yes",AU$6),FIND("_",$A113))),IF(AU$6="Yes",IF(ISERROR(IF(AND(LEN(TRIM(AU113))=0,AU$6="Yes",FIND("_",$A113)),"!&amp;")="!&amp;")," ","!&amp;"),IF(ISERROR(IF(AND(FIND("&amp;",AT113),AU$6="No",FIND("_",$A113)),"!&amp;")="!&amp;")," ","!&amp;")),IF(LEN(TRIM(AU113)),IF(AND(NOT(ISERROR(FIND("!o",$A113))),IF(AU113=AU$15,TRUE())),"!O",IF(AND(NOT(ISERROR(FIND("!c",$A113))),IF(AU113=AU$16,TRUE())),"!C",IF(AND(NOT(ISERROR(FIND("!y",$A113))),IF(AU113=AU$17,TRUE())),"!Y",IF(AND(NOT(ISERROR(FIND("!n",$A113))),IF(AU113=AU$18,TRUE())),"!N",IF(AND(NOT(ISERROR(FIND("!d",$A113))),IF(AU113=AU$19,TRUE())),"!D",IF(AND(NOT(ISERROR(FIND("d-",$A113))),IF(AU113&lt;&gt;AU112,TRUE())),"!-",IF(OR(AND($A113=$A112,AU113=AU112),AND($A113=$A111,AU113=AU111),AND($A113=$A110,AU113=AU110),AND($A113=$A109,AU113=AU109),AND($A113=$A108,AU113=AU108),AND($A113=$A107,AU113=AU107),AND($A113=$A106,AU113=AU106),AND($A113=$A105,AU113=AU105),AND($A113=$A104,AU113=AU104),AND($A113=$A103,AU113=AU103),AND($A113=$A102,AU113=AU102),AND($A113=$A101,AU113=AU101),AND($A113=$A100,AU113=AU100)),"!+",""))))))),"")))," ")</f>
        <v> </v>
      </c>
      <c r="AW113" s="21" t="s">
        <v>1352</v>
      </c>
      <c r="AX113" s="37"/>
      <c r="AY113" s="37" t="str">
        <f aca="false">IF(LEN(TRIM($B113)),IF(LEN(TRIM(AW113))=0,"!!",IF(ISERROR(AND(FIND("&amp;",AW113),FIND("Yes",AX$6),FIND("_",$A113))),IF(AX$6="Yes",IF(ISERROR(IF(AND(LEN(TRIM(AX113))=0,AX$6="Yes",FIND("_",$A113)),"!&amp;")="!&amp;")," ","!&amp;"),IF(ISERROR(IF(AND(FIND("&amp;",AW113),AX$6="No",FIND("_",$A113)),"!&amp;")="!&amp;")," ","!&amp;")),IF(LEN(TRIM(AX113)),IF(AND(NOT(ISERROR(FIND("!o",$A113))),IF(AX113=AX$15,TRUE())),"!O",IF(AND(NOT(ISERROR(FIND("!c",$A113))),IF(AX113=AX$16,TRUE())),"!C",IF(AND(NOT(ISERROR(FIND("!y",$A113))),IF(AX113=AX$17,TRUE())),"!Y",IF(AND(NOT(ISERROR(FIND("!n",$A113))),IF(AX113=AX$18,TRUE())),"!N",IF(AND(NOT(ISERROR(FIND("!d",$A113))),IF(AX113=AX$19,TRUE())),"!D",IF(AND(NOT(ISERROR(FIND("d-",$A113))),IF(AX113&lt;&gt;AX112,TRUE())),"!-",IF(OR(AND($A113=$A112,AX113=AX112),AND($A113=$A111,AX113=AX111),AND($A113=$A110,AX113=AX110),AND($A113=$A109,AX113=AX109),AND($A113=$A108,AX113=AX108),AND($A113=$A107,AX113=AX107),AND($A113=$A106,AX113=AX106),AND($A113=$A105,AX113=AX105),AND($A113=$A104,AX113=AX104),AND($A113=$A103,AX113=AX103),AND($A113=$A102,AX113=AX102),AND($A113=$A101,AX113=AX101),AND($A113=$A100,AX113=AX100)),"!+",""))))))),"")))," ")</f>
        <v> </v>
      </c>
      <c r="AZ113" s="21" t="str">
        <f aca="false">SUBSTITUTE($D113,"&amp;","")</f>
        <v>Enter new category:</v>
      </c>
      <c r="BA113" s="37"/>
      <c r="BB113" s="37" t="str">
        <f aca="false">IF(LEN(TRIM($B113)),IF(LEN(TRIM(AZ113))=0,"!!",IF(ISERROR(AND(FIND("&amp;",AZ113),FIND("Yes",BA$6),FIND("_",$A113))),IF(BA$6="Yes",IF(ISERROR(IF(AND(LEN(TRIM(BA113))=0,BA$6="Yes",FIND("_",$A113)),"!&amp;")="!&amp;")," ","!&amp;"),IF(ISERROR(IF(AND(FIND("&amp;",AZ113),BA$6="No",FIND("_",$A113)),"!&amp;")="!&amp;")," ","!&amp;")),IF(LEN(TRIM(BA113)),IF(AND(NOT(ISERROR(FIND("!o",$A113))),IF(BA113=BA$15,TRUE())),"!O",IF(AND(NOT(ISERROR(FIND("!c",$A113))),IF(BA113=BA$16,TRUE())),"!C",IF(AND(NOT(ISERROR(FIND("!y",$A113))),IF(BA113=BA$17,TRUE())),"!Y",IF(AND(NOT(ISERROR(FIND("!n",$A113))),IF(BA113=BA$18,TRUE())),"!N",IF(AND(NOT(ISERROR(FIND("!d",$A113))),IF(BA113=BA$19,TRUE())),"!D",IF(AND(NOT(ISERROR(FIND("d-",$A113))),IF(BA113&lt;&gt;BA112,TRUE())),"!-",IF(OR(AND($A113=$A112,BA113=BA112),AND($A113=$A111,BA113=BA111),AND($A113=$A110,BA113=BA110),AND($A113=$A109,BA113=BA109),AND($A113=$A108,BA113=BA108),AND($A113=$A107,BA113=BA107),AND($A113=$A106,BA113=BA106),AND($A113=$A105,BA113=BA105),AND($A113=$A104,BA113=BA104),AND($A113=$A103,BA113=BA103),AND($A113=$A102,BA113=BA102),AND($A113=$A101,BA113=BA101),AND($A113=$A100,BA113=BA100)),"!+",""))))))),"")))," ")</f>
        <v> </v>
      </c>
      <c r="IU113" s="2"/>
      <c r="IV113" s="2"/>
    </row>
    <row collapsed="false" customFormat="false" customHeight="true" hidden="false" ht="12.75" outlineLevel="0" r="114">
      <c r="A114" s="2"/>
      <c r="B114" s="41" t="s">
        <v>133</v>
      </c>
      <c r="C114" s="50" t="s">
        <v>1353</v>
      </c>
      <c r="D114" s="21" t="s">
        <v>1354</v>
      </c>
      <c r="E114" s="37"/>
      <c r="F114" s="37" t="str">
        <f aca="false">IF(LEN(TRIM($B114)),IF(LEN(TRIM(D114))=0,"!!",IF(ISERROR(AND(FIND("&amp;",D114),FIND("Yes",E$6),FIND("_",$A114))),IF(E$6="Yes",IF(ISERROR(IF(AND(LEN(TRIM(E114))=0,E$6="Yes",FIND("_",$A114)),"!&amp;")="!&amp;")," ","!&amp;"),IF(ISERROR(IF(AND(FIND("&amp;",D114),E$6="No",FIND("_",$A114)),"!&amp;")="!&amp;")," ","!&amp;")),IF(LEN(TRIM(E114)),IF(AND(NOT(ISERROR(FIND("!o",$A114))),IF(E114=E$15,TRUE())),"!O",IF(AND(NOT(ISERROR(FIND("!c",$A114))),IF(E114=E$16,TRUE())),"!C",IF(AND(NOT(ISERROR(FIND("!y",$A114))),IF(E114=E$17,TRUE())),"!Y",IF(AND(NOT(ISERROR(FIND("!n",$A114))),IF(E114=E$18,TRUE())),"!N",IF(AND(NOT(ISERROR(FIND("!d",$A114))),IF(E114=E$19,TRUE())),"!D",IF(AND(NOT(ISERROR(FIND("d-",$A114))),IF(E114&lt;&gt;E113,TRUE())),"!-",IF(OR(AND($A114=$A113,E114=E113),AND($A114=$A112,E114=E112),AND($A114=$A111,E114=E111),AND($A114=$A110,E114=E110),AND($A114=$A109,E114=E109),AND($A114=$A108,E114=E108),AND($A114=$A107,E114=E107),AND($A114=$A106,E114=E106),AND($A114=$A105,E114=E105),AND($A114=$A104,E114=E104),AND($A114=$A103,E114=E103),AND($A114=$A102,E114=E102),AND($A114=$A101,E114=E101)),"!+",""))))))),"")))," ")</f>
        <v> </v>
      </c>
      <c r="G114" s="21" t="s">
        <v>1355</v>
      </c>
      <c r="H114" s="37"/>
      <c r="I114" s="37" t="str">
        <f aca="false">IF(LEN(TRIM($B114)),IF(LEN(TRIM(G114))=0,"!!",IF(ISERROR(AND(FIND("&amp;",G114),FIND("Yes",H$6),FIND("_",$A114))),IF(H$6="Yes",IF(ISERROR(IF(AND(LEN(TRIM(H114))=0,H$6="Yes",FIND("_",$A114)),"!&amp;")="!&amp;")," ","!&amp;"),IF(ISERROR(IF(AND(FIND("&amp;",G114),H$6="No",FIND("_",$A114)),"!&amp;")="!&amp;")," ","!&amp;")),IF(LEN(TRIM(H114)),IF(AND(NOT(ISERROR(FIND("!o",$A114))),IF(H114=H$15,TRUE())),"!O",IF(AND(NOT(ISERROR(FIND("!c",$A114))),IF(H114=H$16,TRUE())),"!C",IF(AND(NOT(ISERROR(FIND("!y",$A114))),IF(H114=H$17,TRUE())),"!Y",IF(AND(NOT(ISERROR(FIND("!n",$A114))),IF(H114=H$18,TRUE())),"!N",IF(AND(NOT(ISERROR(FIND("!d",$A114))),IF(H114=H$19,TRUE())),"!D",IF(AND(NOT(ISERROR(FIND("d-",$A114))),IF(H114&lt;&gt;H113,TRUE())),"!-",IF(OR(AND($A114=$A113,H114=H113),AND($A114=$A112,H114=H112),AND($A114=$A111,H114=H111),AND($A114=$A110,H114=H110),AND($A114=$A109,H114=H109),AND($A114=$A108,H114=H108),AND($A114=$A107,H114=H107),AND($A114=$A106,H114=H106),AND($A114=$A105,H114=H105),AND($A114=$A104,H114=H104),AND($A114=$A103,H114=H103),AND($A114=$A102,H114=H102),AND($A114=$A101,H114=H101)),"!+",""))))))),"")))," ")</f>
        <v> </v>
      </c>
      <c r="J114" s="91" t="s">
        <v>1356</v>
      </c>
      <c r="K114" s="37"/>
      <c r="L114" s="37" t="str">
        <f aca="false">IF(LEN(TRIM($B114)),IF(LEN(TRIM(J114))=0,"!!",IF(ISERROR(AND(FIND("&amp;",J114),FIND("Yes",K$6),FIND("_",$A114))),IF(K$6="Yes",IF(ISERROR(IF(AND(LEN(TRIM(K114))=0,K$6="Yes",FIND("_",$A114)),"!&amp;")="!&amp;")," ","!&amp;"),IF(ISERROR(IF(AND(FIND("&amp;",J114),K$6="No",FIND("_",$A114)),"!&amp;")="!&amp;")," ","!&amp;")),IF(LEN(TRIM(K114)),IF(AND(NOT(ISERROR(FIND("!o",$A114))),IF(K114=K$15,TRUE())),"!O",IF(AND(NOT(ISERROR(FIND("!c",$A114))),IF(K114=K$16,TRUE())),"!C",IF(AND(NOT(ISERROR(FIND("!y",$A114))),IF(K114=K$17,TRUE())),"!Y",IF(AND(NOT(ISERROR(FIND("!n",$A114))),IF(K114=K$18,TRUE())),"!N",IF(AND(NOT(ISERROR(FIND("!d",$A114))),IF(K114=K$19,TRUE())),"!D",IF(AND(NOT(ISERROR(FIND("d-",$A114))),IF(K114&lt;&gt;K113,TRUE())),"!-",IF(OR(AND($A114=$A113,K114=K113),AND($A114=$A112,K114=K112),AND($A114=$A111,K114=K111),AND($A114=$A110,K114=K110),AND($A114=$A109,K114=K109),AND($A114=$A108,K114=K108),AND($A114=$A107,K114=K107),AND($A114=$A106,K114=K106),AND($A114=$A105,K114=K105),AND($A114=$A104,K114=K104),AND($A114=$A103,K114=K103),AND($A114=$A102,K114=K102),AND($A114=$A101,K114=K101)),"!+",""))))))),"")))," ")</f>
        <v> </v>
      </c>
      <c r="M114" s="21" t="s">
        <v>1357</v>
      </c>
      <c r="N114" s="37"/>
      <c r="O114" s="37" t="str">
        <f aca="false">IF(LEN(TRIM($B114)),IF(LEN(TRIM(M114))=0,"!!",IF(ISERROR(AND(FIND("&amp;",M114),FIND("Yes",N$6),FIND("_",$A114))),IF(N$6="Yes",IF(ISERROR(IF(AND(LEN(TRIM(N114))=0,N$6="Yes",FIND("_",$A114)),"!&amp;")="!&amp;")," ","!&amp;"),IF(ISERROR(IF(AND(FIND("&amp;",M114),N$6="No",FIND("_",$A114)),"!&amp;")="!&amp;")," ","!&amp;")),IF(LEN(TRIM(N114)),IF(AND(NOT(ISERROR(FIND("!o",$A114))),IF(N114=N$15,TRUE())),"!O",IF(AND(NOT(ISERROR(FIND("!c",$A114))),IF(N114=N$16,TRUE())),"!C",IF(AND(NOT(ISERROR(FIND("!y",$A114))),IF(N114=N$17,TRUE())),"!Y",IF(AND(NOT(ISERROR(FIND("!n",$A114))),IF(N114=N$18,TRUE())),"!N",IF(AND(NOT(ISERROR(FIND("!d",$A114))),IF(N114=N$19,TRUE())),"!D",IF(AND(NOT(ISERROR(FIND("d-",$A114))),IF(N114&lt;&gt;N113,TRUE())),"!-",IF(OR(AND($A114=$A113,N114=N113),AND($A114=$A112,N114=N112),AND($A114=$A111,N114=N111),AND($A114=$A110,N114=N110),AND($A114=$A109,N114=N109),AND($A114=$A108,N114=N108),AND($A114=$A107,N114=N107),AND($A114=$A106,N114=N106),AND($A114=$A105,N114=N105),AND($A114=$A104,N114=N104),AND($A114=$A103,N114=N103),AND($A114=$A102,N114=N102),AND($A114=$A101,N114=N101)),"!+",""))))))),"")))," ")</f>
        <v> </v>
      </c>
      <c r="P114" s="21" t="s">
        <v>1358</v>
      </c>
      <c r="Q114" s="37"/>
      <c r="R114" s="37" t="str">
        <f aca="false">IF(LEN(TRIM($B114)),IF(LEN(TRIM(P114))=0,"!!",IF(ISERROR(AND(FIND("&amp;",P114),FIND("Yes",Q$6),FIND("_",$A114))),IF(Q$6="Yes",IF(ISERROR(IF(AND(LEN(TRIM(Q114))=0,Q$6="Yes",FIND("_",$A114)),"!&amp;")="!&amp;")," ","!&amp;"),IF(ISERROR(IF(AND(FIND("&amp;",P114),Q$6="No",FIND("_",$A114)),"!&amp;")="!&amp;")," ","!&amp;")),IF(LEN(TRIM(Q114)),IF(AND(NOT(ISERROR(FIND("!o",$A114))),IF(Q114=Q$15,TRUE())),"!O",IF(AND(NOT(ISERROR(FIND("!c",$A114))),IF(Q114=Q$16,TRUE())),"!C",IF(AND(NOT(ISERROR(FIND("!y",$A114))),IF(Q114=Q$17,TRUE())),"!Y",IF(AND(NOT(ISERROR(FIND("!n",$A114))),IF(Q114=Q$18,TRUE())),"!N",IF(AND(NOT(ISERROR(FIND("!d",$A114))),IF(Q114=Q$19,TRUE())),"!D",IF(AND(NOT(ISERROR(FIND("d-",$A114))),IF(Q114&lt;&gt;Q113,TRUE())),"!-",IF(OR(AND($A114=$A113,Q114=Q113),AND($A114=$A112,Q114=Q112),AND($A114=$A111,Q114=Q111),AND($A114=$A110,Q114=Q110),AND($A114=$A109,Q114=Q109),AND($A114=$A108,Q114=Q108),AND($A114=$A107,Q114=Q107),AND($A114=$A106,Q114=Q106),AND($A114=$A105,Q114=Q105),AND($A114=$A104,Q114=Q104),AND($A114=$A103,Q114=Q103),AND($A114=$A102,Q114=Q102),AND($A114=$A101,Q114=Q101)),"!+",""))))))),"")))," ")</f>
        <v> </v>
      </c>
      <c r="S114" s="91" t="s">
        <v>1359</v>
      </c>
      <c r="T114" s="37"/>
      <c r="U114" s="37" t="str">
        <f aca="false">IF(LEN(TRIM($B114)),IF(LEN(TRIM(S114))=0,"!!",IF(ISERROR(AND(FIND("&amp;",S114),FIND("Yes",T$6),FIND("_",$A114))),IF(T$6="Yes",IF(ISERROR(IF(AND(LEN(TRIM(T114))=0,T$6="Yes",FIND("_",$A114)),"!&amp;")="!&amp;")," ","!&amp;"),IF(ISERROR(IF(AND(FIND("&amp;",S114),T$6="No",FIND("_",$A114)),"!&amp;")="!&amp;")," ","!&amp;")),IF(LEN(TRIM(T114)),IF(AND(NOT(ISERROR(FIND("!o",$A114))),IF(T114=T$15,TRUE())),"!O",IF(AND(NOT(ISERROR(FIND("!c",$A114))),IF(T114=T$16,TRUE())),"!C",IF(AND(NOT(ISERROR(FIND("!y",$A114))),IF(T114=T$17,TRUE())),"!Y",IF(AND(NOT(ISERROR(FIND("!n",$A114))),IF(T114=T$18,TRUE())),"!N",IF(AND(NOT(ISERROR(FIND("!d",$A114))),IF(T114=T$19,TRUE())),"!D",IF(AND(NOT(ISERROR(FIND("d-",$A114))),IF(T114&lt;&gt;T113,TRUE())),"!-",IF(OR(AND($A114=$A113,T114=T113),AND($A114=$A112,T114=T112),AND($A114=$A111,T114=T111),AND($A114=$A110,T114=T110),AND($A114=$A109,T114=T109),AND($A114=$A108,T114=T108),AND($A114=$A107,T114=T107),AND($A114=$A106,T114=T106),AND($A114=$A105,T114=T105),AND($A114=$A104,T114=T104),AND($A114=$A103,T114=T103),AND($A114=$A102,T114=T102),AND($A114=$A101,T114=T101)),"!+",""))))))),"")))," ")</f>
        <v> </v>
      </c>
      <c r="V114" s="21" t="s">
        <v>1360</v>
      </c>
      <c r="W114" s="37"/>
      <c r="X114" s="37" t="str">
        <f aca="false">IF(LEN(TRIM($B114)),IF(LEN(TRIM(V114))=0,"!!",IF(ISERROR(AND(FIND("&amp;",V114),FIND("Yes",W$6),FIND("_",$A114))),IF(W$6="Yes",IF(ISERROR(IF(AND(LEN(TRIM(W114))=0,W$6="Yes",FIND("_",$A114)),"!&amp;")="!&amp;")," ","!&amp;"),IF(ISERROR(IF(AND(FIND("&amp;",V114),W$6="No",FIND("_",$A114)),"!&amp;")="!&amp;")," ","!&amp;")),IF(LEN(TRIM(W114)),IF(AND(NOT(ISERROR(FIND("!o",$A114))),IF(W114=W$15,TRUE())),"!O",IF(AND(NOT(ISERROR(FIND("!c",$A114))),IF(W114=W$16,TRUE())),"!C",IF(AND(NOT(ISERROR(FIND("!y",$A114))),IF(W114=W$17,TRUE())),"!Y",IF(AND(NOT(ISERROR(FIND("!n",$A114))),IF(W114=W$18,TRUE())),"!N",IF(AND(NOT(ISERROR(FIND("!d",$A114))),IF(W114=W$19,TRUE())),"!D",IF(AND(NOT(ISERROR(FIND("d-",$A114))),IF(W114&lt;&gt;W113,TRUE())),"!-",IF(OR(AND($A114=$A113,W114=W113),AND($A114=$A112,W114=W112),AND($A114=$A111,W114=W111),AND($A114=$A110,W114=W110),AND($A114=$A109,W114=W109),AND($A114=$A108,W114=W108),AND($A114=$A107,W114=W107),AND($A114=$A106,W114=W106),AND($A114=$A105,W114=W105),AND($A114=$A104,W114=W104),AND($A114=$A103,W114=W103),AND($A114=$A102,W114=W102),AND($A114=$A101,W114=W101)),"!+",""))))))),"")))," ")</f>
        <v> </v>
      </c>
      <c r="Y114" s="21" t="s">
        <v>1361</v>
      </c>
      <c r="Z114" s="37"/>
      <c r="AA114" s="37" t="str">
        <f aca="false">IF(LEN(TRIM($B114)),IF(LEN(TRIM(Y114))=0,"!!",IF(ISERROR(AND(FIND("&amp;",Y114),FIND("Yes",Z$6),FIND("_",$A114))),IF(Z$6="Yes",IF(ISERROR(IF(AND(LEN(TRIM(Z114))=0,Z$6="Yes",FIND("_",$A114)),"!&amp;")="!&amp;")," ","!&amp;"),IF(ISERROR(IF(AND(FIND("&amp;",Y114),Z$6="No",FIND("_",$A114)),"!&amp;")="!&amp;")," ","!&amp;")),IF(LEN(TRIM(Z114)),IF(AND(NOT(ISERROR(FIND("!o",$A114))),IF(Z114=Z$15,TRUE())),"!O",IF(AND(NOT(ISERROR(FIND("!c",$A114))),IF(Z114=Z$16,TRUE())),"!C",IF(AND(NOT(ISERROR(FIND("!y",$A114))),IF(Z114=Z$17,TRUE())),"!Y",IF(AND(NOT(ISERROR(FIND("!n",$A114))),IF(Z114=Z$18,TRUE())),"!N",IF(AND(NOT(ISERROR(FIND("!d",$A114))),IF(Z114=Z$19,TRUE())),"!D",IF(AND(NOT(ISERROR(FIND("d-",$A114))),IF(Z114&lt;&gt;Z113,TRUE())),"!-",IF(OR(AND($A114=$A113,Z114=Z113),AND($A114=$A112,Z114=Z112),AND($A114=$A111,Z114=Z111),AND($A114=$A110,Z114=Z110),AND($A114=$A109,Z114=Z109),AND($A114=$A108,Z114=Z108),AND($A114=$A107,Z114=Z107),AND($A114=$A106,Z114=Z106),AND($A114=$A105,Z114=Z105),AND($A114=$A104,Z114=Z104),AND($A114=$A103,Z114=Z103),AND($A114=$A102,Z114=Z102),AND($A114=$A101,Z114=Z101)),"!+",""))))))),"")))," ")</f>
        <v> </v>
      </c>
      <c r="AB114" s="51" t="s">
        <v>1362</v>
      </c>
      <c r="AC114" s="37"/>
      <c r="AD114" s="37" t="str">
        <f aca="false">IF(LEN(TRIM($B114)),IF(LEN(TRIM(AB114))=0,"!!",IF(ISERROR(AND(FIND("&amp;",AB114),FIND("Yes",AC$6),FIND("_",$A114))),IF(AC$6="Yes",IF(ISERROR(IF(AND(LEN(TRIM(AC114))=0,AC$6="Yes",FIND("_",$A114)),"!&amp;")="!&amp;")," ","!&amp;"),IF(ISERROR(IF(AND(FIND("&amp;",AB114),AC$6="No",FIND("_",$A114)),"!&amp;")="!&amp;")," ","!&amp;")),IF(LEN(TRIM(AC114)),IF(AND(NOT(ISERROR(FIND("!o",$A114))),IF(AC114=AC$15,TRUE())),"!O",IF(AND(NOT(ISERROR(FIND("!c",$A114))),IF(AC114=AC$16,TRUE())),"!C",IF(AND(NOT(ISERROR(FIND("!y",$A114))),IF(AC114=AC$17,TRUE())),"!Y",IF(AND(NOT(ISERROR(FIND("!n",$A114))),IF(AC114=AC$18,TRUE())),"!N",IF(AND(NOT(ISERROR(FIND("!d",$A114))),IF(AC114=AC$19,TRUE())),"!D",IF(AND(NOT(ISERROR(FIND("d-",$A114))),IF(AC114&lt;&gt;AC113,TRUE())),"!-",IF(OR(AND($A114=$A113,AC114=AC113),AND($A114=$A112,AC114=AC112),AND($A114=$A111,AC114=AC111),AND($A114=$A110,AC114=AC110),AND($A114=$A109,AC114=AC109),AND($A114=$A108,AC114=AC108),AND($A114=$A107,AC114=AC107),AND($A114=$A106,AC114=AC106),AND($A114=$A105,AC114=AC105),AND($A114=$A104,AC114=AC104),AND($A114=$A103,AC114=AC103),AND($A114=$A102,AC114=AC102),AND($A114=$A101,AC114=AC101)),"!+",""))))))),"")))," ")</f>
        <v> </v>
      </c>
      <c r="AE114" s="93" t="s">
        <v>1363</v>
      </c>
      <c r="AF114" s="37"/>
      <c r="AG114" s="37" t="str">
        <f aca="false">IF(LEN(TRIM($B114)),IF(LEN(TRIM(AE114))=0,"!!",IF(ISERROR(AND(FIND("&amp;",AE114),FIND("Yes",AF$6),FIND("_",$A114))),IF(AF$6="Yes",IF(ISERROR(IF(AND(LEN(TRIM(AF114))=0,AF$6="Yes",FIND("_",$A114)),"!&amp;")="!&amp;")," ","!&amp;"),IF(ISERROR(IF(AND(FIND("&amp;",AE114),AF$6="No",FIND("_",$A114)),"!&amp;")="!&amp;")," ","!&amp;")),IF(LEN(TRIM(AF114)),IF(AND(NOT(ISERROR(FIND("!o",$A114))),IF(AF114=AF$15,TRUE())),"!O",IF(AND(NOT(ISERROR(FIND("!c",$A114))),IF(AF114=AF$16,TRUE())),"!C",IF(AND(NOT(ISERROR(FIND("!y",$A114))),IF(AF114=AF$17,TRUE())),"!Y",IF(AND(NOT(ISERROR(FIND("!n",$A114))),IF(AF114=AF$18,TRUE())),"!N",IF(AND(NOT(ISERROR(FIND("!d",$A114))),IF(AF114=AF$19,TRUE())),"!D",IF(AND(NOT(ISERROR(FIND("d-",$A114))),IF(AF114&lt;&gt;AF113,TRUE())),"!-",IF(OR(AND($A114=$A113,AF114=AF113),AND($A114=$A112,AF114=AF112),AND($A114=$A111,AF114=AF111),AND($A114=$A110,AF114=AF110),AND($A114=$A109,AF114=AF109),AND($A114=$A108,AF114=AF108),AND($A114=$A107,AF114=AF107),AND($A114=$A106,AF114=AF106),AND($A114=$A105,AF114=AF105),AND($A114=$A104,AF114=AF104),AND($A114=$A103,AF114=AF103),AND($A114=$A102,AF114=AF102),AND($A114=$A101,AF114=AF101)),"!+",""))))))),"")))," ")</f>
        <v> </v>
      </c>
      <c r="AH114" s="94" t="s">
        <v>1364</v>
      </c>
      <c r="AI114" s="37"/>
      <c r="AJ114" s="37" t="str">
        <f aca="false">IF(LEN(TRIM($B114)),IF(LEN(TRIM(AH114))=0,"!!",IF(ISERROR(AND(FIND("&amp;",AH114),FIND("Yes",AI$6),FIND("_",$A114))),IF(AI$6="Yes",IF(ISERROR(IF(AND(LEN(TRIM(AI114))=0,AI$6="Yes",FIND("_",$A114)),"!&amp;")="!&amp;")," ","!&amp;"),IF(ISERROR(IF(AND(FIND("&amp;",AH114),AI$6="No",FIND("_",$A114)),"!&amp;")="!&amp;")," ","!&amp;")),IF(LEN(TRIM(AI114)),IF(AND(NOT(ISERROR(FIND("!o",$A114))),IF(AI114=AI$15,TRUE())),"!O",IF(AND(NOT(ISERROR(FIND("!c",$A114))),IF(AI114=AI$16,TRUE())),"!C",IF(AND(NOT(ISERROR(FIND("!y",$A114))),IF(AI114=AI$17,TRUE())),"!Y",IF(AND(NOT(ISERROR(FIND("!n",$A114))),IF(AI114=AI$18,TRUE())),"!N",IF(AND(NOT(ISERROR(FIND("!d",$A114))),IF(AI114=AI$19,TRUE())),"!D",IF(AND(NOT(ISERROR(FIND("d-",$A114))),IF(AI114&lt;&gt;AI113,TRUE())),"!-",IF(OR(AND($A114=$A113,AI114=AI113),AND($A114=$A112,AI114=AI112),AND($A114=$A111,AI114=AI111),AND($A114=$A110,AI114=AI110),AND($A114=$A109,AI114=AI109),AND($A114=$A108,AI114=AI108),AND($A114=$A107,AI114=AI107),AND($A114=$A106,AI114=AI106),AND($A114=$A105,AI114=AI105),AND($A114=$A104,AI114=AI104),AND($A114=$A103,AI114=AI103),AND($A114=$A102,AI114=AI102),AND($A114=$A101,AI114=AI101)),"!+",""))))))),"")))," ")</f>
        <v> </v>
      </c>
      <c r="AK114" s="95" t="s">
        <v>1365</v>
      </c>
      <c r="AL114" s="37"/>
      <c r="AM114" s="37" t="str">
        <f aca="false">IF(LEN(TRIM($B114)),IF(LEN(TRIM(AK114))=0,"!!",IF(ISERROR(AND(FIND("&amp;",AK114),FIND("Yes",AL$6),FIND("_",$A114))),IF(AL$6="Yes",IF(ISERROR(IF(AND(LEN(TRIM(AL114))=0,AL$6="Yes",FIND("_",$A114)),"!&amp;")="!&amp;")," ","!&amp;"),IF(ISERROR(IF(AND(FIND("&amp;",AK114),AL$6="No",FIND("_",$A114)),"!&amp;")="!&amp;")," ","!&amp;")),IF(LEN(TRIM(AL114)),IF(AND(NOT(ISERROR(FIND("!o",$A114))),IF(AL114=AL$15,TRUE())),"!O",IF(AND(NOT(ISERROR(FIND("!c",$A114))),IF(AL114=AL$16,TRUE())),"!C",IF(AND(NOT(ISERROR(FIND("!y",$A114))),IF(AL114=AL$17,TRUE())),"!Y",IF(AND(NOT(ISERROR(FIND("!n",$A114))),IF(AL114=AL$18,TRUE())),"!N",IF(AND(NOT(ISERROR(FIND("!d",$A114))),IF(AL114=AL$19,TRUE())),"!D",IF(AND(NOT(ISERROR(FIND("d-",$A114))),IF(AL114&lt;&gt;AL113,TRUE())),"!-",IF(OR(AND($A114=$A113,AL114=AL113),AND($A114=$A112,AL114=AL112),AND($A114=$A111,AL114=AL111),AND($A114=$A110,AL114=AL110),AND($A114=$A109,AL114=AL109),AND($A114=$A108,AL114=AL108),AND($A114=$A107,AL114=AL107),AND($A114=$A106,AL114=AL106),AND($A114=$A105,AL114=AL105),AND($A114=$A104,AL114=AL104),AND($A114=$A103,AL114=AL103),AND($A114=$A102,AL114=AL102),AND($A114=$A101,AL114=AL101)),"!+",""))))))),"")))," ")</f>
        <v> </v>
      </c>
      <c r="AN114" s="21" t="s">
        <v>1366</v>
      </c>
      <c r="AO114" s="37"/>
      <c r="AP114" s="37" t="str">
        <f aca="false">IF(LEN(TRIM($B114)),IF(LEN(TRIM(AN114))=0,"!!",IF(ISERROR(AND(FIND("&amp;",AN114),FIND("Yes",AO$6),FIND("_",$A114))),IF(AO$6="Yes",IF(ISERROR(IF(AND(LEN(TRIM(AO114))=0,AO$6="Yes",FIND("_",$A114)),"!&amp;")="!&amp;")," ","!&amp;"),IF(ISERROR(IF(AND(FIND("&amp;",AN114),AO$6="No",FIND("_",$A114)),"!&amp;")="!&amp;")," ","!&amp;")),IF(LEN(TRIM(AO114)),IF(AND(NOT(ISERROR(FIND("!o",$A114))),IF(AO114=AO$15,TRUE())),"!O",IF(AND(NOT(ISERROR(FIND("!c",$A114))),IF(AO114=AO$16,TRUE())),"!C",IF(AND(NOT(ISERROR(FIND("!y",$A114))),IF(AO114=AO$17,TRUE())),"!Y",IF(AND(NOT(ISERROR(FIND("!n",$A114))),IF(AO114=AO$18,TRUE())),"!N",IF(AND(NOT(ISERROR(FIND("!d",$A114))),IF(AO114=AO$19,TRUE())),"!D",IF(AND(NOT(ISERROR(FIND("d-",$A114))),IF(AO114&lt;&gt;AO113,TRUE())),"!-",IF(OR(AND($A114=$A113,AO114=AO113),AND($A114=$A112,AO114=AO112),AND($A114=$A111,AO114=AO111),AND($A114=$A110,AO114=AO110),AND($A114=$A109,AO114=AO109),AND($A114=$A108,AO114=AO108),AND($A114=$A107,AO114=AO107),AND($A114=$A106,AO114=AO106),AND($A114=$A105,AO114=AO105),AND($A114=$A104,AO114=AO104),AND($A114=$A103,AO114=AO103),AND($A114=$A102,AO114=AO102),AND($A114=$A101,AO114=AO101)),"!+",""))))))),"")))," ")</f>
        <v> </v>
      </c>
      <c r="AQ114" s="21" t="s">
        <v>1367</v>
      </c>
      <c r="AR114" s="37"/>
      <c r="AS114" s="37" t="str">
        <f aca="false">IF(LEN(TRIM($B114)),IF(LEN(TRIM(AQ114))=0,"!!",IF(ISERROR(AND(FIND("&amp;",AQ114),FIND("Yes",AR$6),FIND("_",$A114))),IF(AR$6="Yes",IF(ISERROR(IF(AND(LEN(TRIM(AR114))=0,AR$6="Yes",FIND("_",$A114)),"!&amp;")="!&amp;")," ","!&amp;"),IF(ISERROR(IF(AND(FIND("&amp;",AQ114),AR$6="No",FIND("_",$A114)),"!&amp;")="!&amp;")," ","!&amp;")),IF(LEN(TRIM(AR114)),IF(AND(NOT(ISERROR(FIND("!o",$A114))),IF(AR114=AR$15,TRUE())),"!O",IF(AND(NOT(ISERROR(FIND("!c",$A114))),IF(AR114=AR$16,TRUE())),"!C",IF(AND(NOT(ISERROR(FIND("!y",$A114))),IF(AR114=AR$17,TRUE())),"!Y",IF(AND(NOT(ISERROR(FIND("!n",$A114))),IF(AR114=AR$18,TRUE())),"!N",IF(AND(NOT(ISERROR(FIND("!d",$A114))),IF(AR114=AR$19,TRUE())),"!D",IF(AND(NOT(ISERROR(FIND("d-",$A114))),IF(AR114&lt;&gt;AR113,TRUE())),"!-",IF(OR(AND($A114=$A113,AR114=AR113),AND($A114=$A112,AR114=AR112),AND($A114=$A111,AR114=AR111),AND($A114=$A110,AR114=AR110),AND($A114=$A109,AR114=AR109),AND($A114=$A108,AR114=AR108),AND($A114=$A107,AR114=AR107),AND($A114=$A106,AR114=AR106),AND($A114=$A105,AR114=AR105),AND($A114=$A104,AR114=AR104),AND($A114=$A103,AR114=AR103),AND($A114=$A102,AR114=AR102),AND($A114=$A101,AR114=AR101)),"!+",""))))))),"")))," ")</f>
        <v> </v>
      </c>
      <c r="AT114" s="44" t="s">
        <v>1368</v>
      </c>
      <c r="AU114" s="37"/>
      <c r="AV114" s="37" t="str">
        <f aca="false">IF(LEN(TRIM($B114)),IF(LEN(TRIM(AT114))=0,"!!",IF(ISERROR(AND(FIND("&amp;",AT114),FIND("Yes",AU$6),FIND("_",$A114))),IF(AU$6="Yes",IF(ISERROR(IF(AND(LEN(TRIM(AU114))=0,AU$6="Yes",FIND("_",$A114)),"!&amp;")="!&amp;")," ","!&amp;"),IF(ISERROR(IF(AND(FIND("&amp;",AT114),AU$6="No",FIND("_",$A114)),"!&amp;")="!&amp;")," ","!&amp;")),IF(LEN(TRIM(AU114)),IF(AND(NOT(ISERROR(FIND("!o",$A114))),IF(AU114=AU$15,TRUE())),"!O",IF(AND(NOT(ISERROR(FIND("!c",$A114))),IF(AU114=AU$16,TRUE())),"!C",IF(AND(NOT(ISERROR(FIND("!y",$A114))),IF(AU114=AU$17,TRUE())),"!Y",IF(AND(NOT(ISERROR(FIND("!n",$A114))),IF(AU114=AU$18,TRUE())),"!N",IF(AND(NOT(ISERROR(FIND("!d",$A114))),IF(AU114=AU$19,TRUE())),"!D",IF(AND(NOT(ISERROR(FIND("d-",$A114))),IF(AU114&lt;&gt;AU113,TRUE())),"!-",IF(OR(AND($A114=$A113,AU114=AU113),AND($A114=$A112,AU114=AU112),AND($A114=$A111,AU114=AU111),AND($A114=$A110,AU114=AU110),AND($A114=$A109,AU114=AU109),AND($A114=$A108,AU114=AU108),AND($A114=$A107,AU114=AU107),AND($A114=$A106,AU114=AU106),AND($A114=$A105,AU114=AU105),AND($A114=$A104,AU114=AU104),AND($A114=$A103,AU114=AU103),AND($A114=$A102,AU114=AU102),AND($A114=$A101,AU114=AU101)),"!+",""))))))),"")))," ")</f>
        <v> </v>
      </c>
      <c r="AW114" s="21" t="s">
        <v>1369</v>
      </c>
      <c r="AX114" s="37"/>
      <c r="AY114" s="37" t="str">
        <f aca="false">IF(LEN(TRIM($B114)),IF(LEN(TRIM(AW114))=0,"!!",IF(ISERROR(AND(FIND("&amp;",AW114),FIND("Yes",AX$6),FIND("_",$A114))),IF(AX$6="Yes",IF(ISERROR(IF(AND(LEN(TRIM(AX114))=0,AX$6="Yes",FIND("_",$A114)),"!&amp;")="!&amp;")," ","!&amp;"),IF(ISERROR(IF(AND(FIND("&amp;",AW114),AX$6="No",FIND("_",$A114)),"!&amp;")="!&amp;")," ","!&amp;")),IF(LEN(TRIM(AX114)),IF(AND(NOT(ISERROR(FIND("!o",$A114))),IF(AX114=AX$15,TRUE())),"!O",IF(AND(NOT(ISERROR(FIND("!c",$A114))),IF(AX114=AX$16,TRUE())),"!C",IF(AND(NOT(ISERROR(FIND("!y",$A114))),IF(AX114=AX$17,TRUE())),"!Y",IF(AND(NOT(ISERROR(FIND("!n",$A114))),IF(AX114=AX$18,TRUE())),"!N",IF(AND(NOT(ISERROR(FIND("!d",$A114))),IF(AX114=AX$19,TRUE())),"!D",IF(AND(NOT(ISERROR(FIND("d-",$A114))),IF(AX114&lt;&gt;AX113,TRUE())),"!-",IF(OR(AND($A114=$A113,AX114=AX113),AND($A114=$A112,AX114=AX112),AND($A114=$A111,AX114=AX111),AND($A114=$A110,AX114=AX110),AND($A114=$A109,AX114=AX109),AND($A114=$A108,AX114=AX108),AND($A114=$A107,AX114=AX107),AND($A114=$A106,AX114=AX106),AND($A114=$A105,AX114=AX105),AND($A114=$A104,AX114=AX104),AND($A114=$A103,AX114=AX103),AND($A114=$A102,AX114=AX102),AND($A114=$A101,AX114=AX101)),"!+",""))))))),"")))," ")</f>
        <v> </v>
      </c>
      <c r="AZ114" s="21" t="str">
        <f aca="false">SUBSTITUTE($D114,"&amp;","")</f>
        <v>Edit category name:</v>
      </c>
      <c r="BA114" s="37"/>
      <c r="BB114" s="37" t="str">
        <f aca="false">IF(LEN(TRIM($B114)),IF(LEN(TRIM(AZ114))=0,"!!",IF(ISERROR(AND(FIND("&amp;",AZ114),FIND("Yes",BA$6),FIND("_",$A114))),IF(BA$6="Yes",IF(ISERROR(IF(AND(LEN(TRIM(BA114))=0,BA$6="Yes",FIND("_",$A114)),"!&amp;")="!&amp;")," ","!&amp;"),IF(ISERROR(IF(AND(FIND("&amp;",AZ114),BA$6="No",FIND("_",$A114)),"!&amp;")="!&amp;")," ","!&amp;")),IF(LEN(TRIM(BA114)),IF(AND(NOT(ISERROR(FIND("!o",$A114))),IF(BA114=BA$15,TRUE())),"!O",IF(AND(NOT(ISERROR(FIND("!c",$A114))),IF(BA114=BA$16,TRUE())),"!C",IF(AND(NOT(ISERROR(FIND("!y",$A114))),IF(BA114=BA$17,TRUE())),"!Y",IF(AND(NOT(ISERROR(FIND("!n",$A114))),IF(BA114=BA$18,TRUE())),"!N",IF(AND(NOT(ISERROR(FIND("!d",$A114))),IF(BA114=BA$19,TRUE())),"!D",IF(AND(NOT(ISERROR(FIND("d-",$A114))),IF(BA114&lt;&gt;BA113,TRUE())),"!-",IF(OR(AND($A114=$A113,BA114=BA113),AND($A114=$A112,BA114=BA112),AND($A114=$A111,BA114=BA111),AND($A114=$A110,BA114=BA110),AND($A114=$A109,BA114=BA109),AND($A114=$A108,BA114=BA108),AND($A114=$A107,BA114=BA107),AND($A114=$A106,BA114=BA106),AND($A114=$A105,BA114=BA105),AND($A114=$A104,BA114=BA104),AND($A114=$A103,BA114=BA103),AND($A114=$A102,BA114=BA102),AND($A114=$A101,BA114=BA101)),"!+",""))))))),"")))," ")</f>
        <v> </v>
      </c>
      <c r="IU114" s="2"/>
      <c r="IV114" s="2"/>
    </row>
    <row collapsed="false" customFormat="false" customHeight="true" hidden="false" ht="12.75" outlineLevel="0" r="115">
      <c r="A115" s="2"/>
      <c r="B115" s="41" t="s">
        <v>133</v>
      </c>
      <c r="C115" s="50" t="s">
        <v>1370</v>
      </c>
      <c r="D115" s="21" t="s">
        <v>1371</v>
      </c>
      <c r="E115" s="37"/>
      <c r="F115" s="37" t="str">
        <f aca="false">IF(LEN(TRIM($B115)),IF(LEN(TRIM(D115))=0,"!!",IF(ISERROR(AND(FIND("&amp;",D115),FIND("Yes",E$6),FIND("_",$A115))),IF(E$6="Yes",IF(ISERROR(IF(AND(LEN(TRIM(E115))=0,E$6="Yes",FIND("_",$A115)),"!&amp;")="!&amp;")," ","!&amp;"),IF(ISERROR(IF(AND(FIND("&amp;",D115),E$6="No",FIND("_",$A115)),"!&amp;")="!&amp;")," ","!&amp;")),IF(LEN(TRIM(E115)),IF(AND(NOT(ISERROR(FIND("!o",$A115))),IF(E115=E$15,TRUE())),"!O",IF(AND(NOT(ISERROR(FIND("!c",$A115))),IF(E115=E$16,TRUE())),"!C",IF(AND(NOT(ISERROR(FIND("!y",$A115))),IF(E115=E$17,TRUE())),"!Y",IF(AND(NOT(ISERROR(FIND("!n",$A115))),IF(E115=E$18,TRUE())),"!N",IF(AND(NOT(ISERROR(FIND("!d",$A115))),IF(E115=E$19,TRUE())),"!D",IF(AND(NOT(ISERROR(FIND("d-",$A115))),IF(E115&lt;&gt;E114,TRUE())),"!-",IF(OR(AND($A115=$A114,E115=E114),AND($A115=$A113,E115=E113),AND($A115=$A112,E115=E112),AND($A115=$A111,E115=E111),AND($A115=$A110,E115=E110),AND($A115=$A109,E115=E109),AND($A115=$A108,E115=E108),AND($A115=$A107,E115=E107),AND($A115=$A106,E115=E106),AND($A115=$A105,E115=E105),AND($A115=$A104,E115=E104),AND($A115=$A103,E115=E103),AND($A115=$A102,E115=E102)),"!+",""))))))),"")))," ")</f>
        <v> </v>
      </c>
      <c r="G115" s="21" t="s">
        <v>1372</v>
      </c>
      <c r="H115" s="37"/>
      <c r="I115" s="37" t="str">
        <f aca="false">IF(LEN(TRIM($B115)),IF(LEN(TRIM(G115))=0,"!!",IF(ISERROR(AND(FIND("&amp;",G115),FIND("Yes",H$6),FIND("_",$A115))),IF(H$6="Yes",IF(ISERROR(IF(AND(LEN(TRIM(H115))=0,H$6="Yes",FIND("_",$A115)),"!&amp;")="!&amp;")," ","!&amp;"),IF(ISERROR(IF(AND(FIND("&amp;",G115),H$6="No",FIND("_",$A115)),"!&amp;")="!&amp;")," ","!&amp;")),IF(LEN(TRIM(H115)),IF(AND(NOT(ISERROR(FIND("!o",$A115))),IF(H115=H$15,TRUE())),"!O",IF(AND(NOT(ISERROR(FIND("!c",$A115))),IF(H115=H$16,TRUE())),"!C",IF(AND(NOT(ISERROR(FIND("!y",$A115))),IF(H115=H$17,TRUE())),"!Y",IF(AND(NOT(ISERROR(FIND("!n",$A115))),IF(H115=H$18,TRUE())),"!N",IF(AND(NOT(ISERROR(FIND("!d",$A115))),IF(H115=H$19,TRUE())),"!D",IF(AND(NOT(ISERROR(FIND("d-",$A115))),IF(H115&lt;&gt;H114,TRUE())),"!-",IF(OR(AND($A115=$A114,H115=H114),AND($A115=$A113,H115=H113),AND($A115=$A112,H115=H112),AND($A115=$A111,H115=H111),AND($A115=$A110,H115=H110),AND($A115=$A109,H115=H109),AND($A115=$A108,H115=H108),AND($A115=$A107,H115=H107),AND($A115=$A106,H115=H106),AND($A115=$A105,H115=H105),AND($A115=$A104,H115=H104),AND($A115=$A103,H115=H103),AND($A115=$A102,H115=H102)),"!+",""))))))),"")))," ")</f>
        <v> </v>
      </c>
      <c r="J115" s="91" t="s">
        <v>1373</v>
      </c>
      <c r="K115" s="37"/>
      <c r="L115" s="37" t="str">
        <f aca="false">IF(LEN(TRIM($B115)),IF(LEN(TRIM(J115))=0,"!!",IF(ISERROR(AND(FIND("&amp;",J115),FIND("Yes",K$6),FIND("_",$A115))),IF(K$6="Yes",IF(ISERROR(IF(AND(LEN(TRIM(K115))=0,K$6="Yes",FIND("_",$A115)),"!&amp;")="!&amp;")," ","!&amp;"),IF(ISERROR(IF(AND(FIND("&amp;",J115),K$6="No",FIND("_",$A115)),"!&amp;")="!&amp;")," ","!&amp;")),IF(LEN(TRIM(K115)),IF(AND(NOT(ISERROR(FIND("!o",$A115))),IF(K115=K$15,TRUE())),"!O",IF(AND(NOT(ISERROR(FIND("!c",$A115))),IF(K115=K$16,TRUE())),"!C",IF(AND(NOT(ISERROR(FIND("!y",$A115))),IF(K115=K$17,TRUE())),"!Y",IF(AND(NOT(ISERROR(FIND("!n",$A115))),IF(K115=K$18,TRUE())),"!N",IF(AND(NOT(ISERROR(FIND("!d",$A115))),IF(K115=K$19,TRUE())),"!D",IF(AND(NOT(ISERROR(FIND("d-",$A115))),IF(K115&lt;&gt;K114,TRUE())),"!-",IF(OR(AND($A115=$A114,K115=K114),AND($A115=$A113,K115=K113),AND($A115=$A112,K115=K112),AND($A115=$A111,K115=K111),AND($A115=$A110,K115=K110),AND($A115=$A109,K115=K109),AND($A115=$A108,K115=K108),AND($A115=$A107,K115=K107),AND($A115=$A106,K115=K106),AND($A115=$A105,K115=K105),AND($A115=$A104,K115=K104),AND($A115=$A103,K115=K103),AND($A115=$A102,K115=K102)),"!+",""))))))),"")))," ")</f>
        <v> </v>
      </c>
      <c r="M115" s="21" t="s">
        <v>1374</v>
      </c>
      <c r="N115" s="37"/>
      <c r="O115" s="37" t="str">
        <f aca="false">IF(LEN(TRIM($B115)),IF(LEN(TRIM(M115))=0,"!!",IF(ISERROR(AND(FIND("&amp;",M115),FIND("Yes",N$6),FIND("_",$A115))),IF(N$6="Yes",IF(ISERROR(IF(AND(LEN(TRIM(N115))=0,N$6="Yes",FIND("_",$A115)),"!&amp;")="!&amp;")," ","!&amp;"),IF(ISERROR(IF(AND(FIND("&amp;",M115),N$6="No",FIND("_",$A115)),"!&amp;")="!&amp;")," ","!&amp;")),IF(LEN(TRIM(N115)),IF(AND(NOT(ISERROR(FIND("!o",$A115))),IF(N115=N$15,TRUE())),"!O",IF(AND(NOT(ISERROR(FIND("!c",$A115))),IF(N115=N$16,TRUE())),"!C",IF(AND(NOT(ISERROR(FIND("!y",$A115))),IF(N115=N$17,TRUE())),"!Y",IF(AND(NOT(ISERROR(FIND("!n",$A115))),IF(N115=N$18,TRUE())),"!N",IF(AND(NOT(ISERROR(FIND("!d",$A115))),IF(N115=N$19,TRUE())),"!D",IF(AND(NOT(ISERROR(FIND("d-",$A115))),IF(N115&lt;&gt;N114,TRUE())),"!-",IF(OR(AND($A115=$A114,N115=N114),AND($A115=$A113,N115=N113),AND($A115=$A112,N115=N112),AND($A115=$A111,N115=N111),AND($A115=$A110,N115=N110),AND($A115=$A109,N115=N109),AND($A115=$A108,N115=N108),AND($A115=$A107,N115=N107),AND($A115=$A106,N115=N106),AND($A115=$A105,N115=N105),AND($A115=$A104,N115=N104),AND($A115=$A103,N115=N103),AND($A115=$A102,N115=N102)),"!+",""))))))),"")))," ")</f>
        <v> </v>
      </c>
      <c r="P115" s="21" t="s">
        <v>1375</v>
      </c>
      <c r="Q115" s="37"/>
      <c r="R115" s="37" t="str">
        <f aca="false">IF(LEN(TRIM($B115)),IF(LEN(TRIM(P115))=0,"!!",IF(ISERROR(AND(FIND("&amp;",P115),FIND("Yes",Q$6),FIND("_",$A115))),IF(Q$6="Yes",IF(ISERROR(IF(AND(LEN(TRIM(Q115))=0,Q$6="Yes",FIND("_",$A115)),"!&amp;")="!&amp;")," ","!&amp;"),IF(ISERROR(IF(AND(FIND("&amp;",P115),Q$6="No",FIND("_",$A115)),"!&amp;")="!&amp;")," ","!&amp;")),IF(LEN(TRIM(Q115)),IF(AND(NOT(ISERROR(FIND("!o",$A115))),IF(Q115=Q$15,TRUE())),"!O",IF(AND(NOT(ISERROR(FIND("!c",$A115))),IF(Q115=Q$16,TRUE())),"!C",IF(AND(NOT(ISERROR(FIND("!y",$A115))),IF(Q115=Q$17,TRUE())),"!Y",IF(AND(NOT(ISERROR(FIND("!n",$A115))),IF(Q115=Q$18,TRUE())),"!N",IF(AND(NOT(ISERROR(FIND("!d",$A115))),IF(Q115=Q$19,TRUE())),"!D",IF(AND(NOT(ISERROR(FIND("d-",$A115))),IF(Q115&lt;&gt;Q114,TRUE())),"!-",IF(OR(AND($A115=$A114,Q115=Q114),AND($A115=$A113,Q115=Q113),AND($A115=$A112,Q115=Q112),AND($A115=$A111,Q115=Q111),AND($A115=$A110,Q115=Q110),AND($A115=$A109,Q115=Q109),AND($A115=$A108,Q115=Q108),AND($A115=$A107,Q115=Q107),AND($A115=$A106,Q115=Q106),AND($A115=$A105,Q115=Q105),AND($A115=$A104,Q115=Q104),AND($A115=$A103,Q115=Q103),AND($A115=$A102,Q115=Q102)),"!+",""))))))),"")))," ")</f>
        <v> </v>
      </c>
      <c r="S115" s="91" t="s">
        <v>1376</v>
      </c>
      <c r="T115" s="37"/>
      <c r="U115" s="37" t="str">
        <f aca="false">IF(LEN(TRIM($B115)),IF(LEN(TRIM(S115))=0,"!!",IF(ISERROR(AND(FIND("&amp;",S115),FIND("Yes",T$6),FIND("_",$A115))),IF(T$6="Yes",IF(ISERROR(IF(AND(LEN(TRIM(T115))=0,T$6="Yes",FIND("_",$A115)),"!&amp;")="!&amp;")," ","!&amp;"),IF(ISERROR(IF(AND(FIND("&amp;",S115),T$6="No",FIND("_",$A115)),"!&amp;")="!&amp;")," ","!&amp;")),IF(LEN(TRIM(T115)),IF(AND(NOT(ISERROR(FIND("!o",$A115))),IF(T115=T$15,TRUE())),"!O",IF(AND(NOT(ISERROR(FIND("!c",$A115))),IF(T115=T$16,TRUE())),"!C",IF(AND(NOT(ISERROR(FIND("!y",$A115))),IF(T115=T$17,TRUE())),"!Y",IF(AND(NOT(ISERROR(FIND("!n",$A115))),IF(T115=T$18,TRUE())),"!N",IF(AND(NOT(ISERROR(FIND("!d",$A115))),IF(T115=T$19,TRUE())),"!D",IF(AND(NOT(ISERROR(FIND("d-",$A115))),IF(T115&lt;&gt;T114,TRUE())),"!-",IF(OR(AND($A115=$A114,T115=T114),AND($A115=$A113,T115=T113),AND($A115=$A112,T115=T112),AND($A115=$A111,T115=T111),AND($A115=$A110,T115=T110),AND($A115=$A109,T115=T109),AND($A115=$A108,T115=T108),AND($A115=$A107,T115=T107),AND($A115=$A106,T115=T106),AND($A115=$A105,T115=T105),AND($A115=$A104,T115=T104),AND($A115=$A103,T115=T103),AND($A115=$A102,T115=T102)),"!+",""))))))),"")))," ")</f>
        <v> </v>
      </c>
      <c r="V115" s="121" t="s">
        <v>1377</v>
      </c>
      <c r="W115" s="37"/>
      <c r="X115" s="37" t="str">
        <f aca="false">IF(LEN(TRIM($B115)),IF(LEN(TRIM(V115))=0,"!!",IF(ISERROR(AND(FIND("&amp;",V115),FIND("Yes",W$6),FIND("_",$A115))),IF(W$6="Yes",IF(ISERROR(IF(AND(LEN(TRIM(W115))=0,W$6="Yes",FIND("_",$A115)),"!&amp;")="!&amp;")," ","!&amp;"),IF(ISERROR(IF(AND(FIND("&amp;",V115),W$6="No",FIND("_",$A115)),"!&amp;")="!&amp;")," ","!&amp;")),IF(LEN(TRIM(W115)),IF(AND(NOT(ISERROR(FIND("!o",$A115))),IF(W115=W$15,TRUE())),"!O",IF(AND(NOT(ISERROR(FIND("!c",$A115))),IF(W115=W$16,TRUE())),"!C",IF(AND(NOT(ISERROR(FIND("!y",$A115))),IF(W115=W$17,TRUE())),"!Y",IF(AND(NOT(ISERROR(FIND("!n",$A115))),IF(W115=W$18,TRUE())),"!N",IF(AND(NOT(ISERROR(FIND("!d",$A115))),IF(W115=W$19,TRUE())),"!D",IF(AND(NOT(ISERROR(FIND("d-",$A115))),IF(W115&lt;&gt;W114,TRUE())),"!-",IF(OR(AND($A115=$A114,W115=W114),AND($A115=$A113,W115=W113),AND($A115=$A112,W115=W112),AND($A115=$A111,W115=W111),AND($A115=$A110,W115=W110),AND($A115=$A109,W115=W109),AND($A115=$A108,W115=W108),AND($A115=$A107,W115=W107),AND($A115=$A106,W115=W106),AND($A115=$A105,W115=W105),AND($A115=$A104,W115=W104),AND($A115=$A103,W115=W103),AND($A115=$A102,W115=W102)),"!+",""))))))),"")))," ")</f>
        <v> </v>
      </c>
      <c r="Y115" s="21" t="s">
        <v>1378</v>
      </c>
      <c r="Z115" s="37"/>
      <c r="AA115" s="37" t="str">
        <f aca="false">IF(LEN(TRIM($B115)),IF(LEN(TRIM(Y115))=0,"!!",IF(ISERROR(AND(FIND("&amp;",Y115),FIND("Yes",Z$6),FIND("_",$A115))),IF(Z$6="Yes",IF(ISERROR(IF(AND(LEN(TRIM(Z115))=0,Z$6="Yes",FIND("_",$A115)),"!&amp;")="!&amp;")," ","!&amp;"),IF(ISERROR(IF(AND(FIND("&amp;",Y115),Z$6="No",FIND("_",$A115)),"!&amp;")="!&amp;")," ","!&amp;")),IF(LEN(TRIM(Z115)),IF(AND(NOT(ISERROR(FIND("!o",$A115))),IF(Z115=Z$15,TRUE())),"!O",IF(AND(NOT(ISERROR(FIND("!c",$A115))),IF(Z115=Z$16,TRUE())),"!C",IF(AND(NOT(ISERROR(FIND("!y",$A115))),IF(Z115=Z$17,TRUE())),"!Y",IF(AND(NOT(ISERROR(FIND("!n",$A115))),IF(Z115=Z$18,TRUE())),"!N",IF(AND(NOT(ISERROR(FIND("!d",$A115))),IF(Z115=Z$19,TRUE())),"!D",IF(AND(NOT(ISERROR(FIND("d-",$A115))),IF(Z115&lt;&gt;Z114,TRUE())),"!-",IF(OR(AND($A115=$A114,Z115=Z114),AND($A115=$A113,Z115=Z113),AND($A115=$A112,Z115=Z112),AND($A115=$A111,Z115=Z111),AND($A115=$A110,Z115=Z110),AND($A115=$A109,Z115=Z109),AND($A115=$A108,Z115=Z108),AND($A115=$A107,Z115=Z107),AND($A115=$A106,Z115=Z106),AND($A115=$A105,Z115=Z105),AND($A115=$A104,Z115=Z104),AND($A115=$A103,Z115=Z103),AND($A115=$A102,Z115=Z102)),"!+",""))))))),"")))," ")</f>
        <v> </v>
      </c>
      <c r="AB115" s="51" t="s">
        <v>1379</v>
      </c>
      <c r="AC115" s="37"/>
      <c r="AD115" s="37" t="str">
        <f aca="false">IF(LEN(TRIM($B115)),IF(LEN(TRIM(AB115))=0,"!!",IF(ISERROR(AND(FIND("&amp;",AB115),FIND("Yes",AC$6),FIND("_",$A115))),IF(AC$6="Yes",IF(ISERROR(IF(AND(LEN(TRIM(AC115))=0,AC$6="Yes",FIND("_",$A115)),"!&amp;")="!&amp;")," ","!&amp;"),IF(ISERROR(IF(AND(FIND("&amp;",AB115),AC$6="No",FIND("_",$A115)),"!&amp;")="!&amp;")," ","!&amp;")),IF(LEN(TRIM(AC115)),IF(AND(NOT(ISERROR(FIND("!o",$A115))),IF(AC115=AC$15,TRUE())),"!O",IF(AND(NOT(ISERROR(FIND("!c",$A115))),IF(AC115=AC$16,TRUE())),"!C",IF(AND(NOT(ISERROR(FIND("!y",$A115))),IF(AC115=AC$17,TRUE())),"!Y",IF(AND(NOT(ISERROR(FIND("!n",$A115))),IF(AC115=AC$18,TRUE())),"!N",IF(AND(NOT(ISERROR(FIND("!d",$A115))),IF(AC115=AC$19,TRUE())),"!D",IF(AND(NOT(ISERROR(FIND("d-",$A115))),IF(AC115&lt;&gt;AC114,TRUE())),"!-",IF(OR(AND($A115=$A114,AC115=AC114),AND($A115=$A113,AC115=AC113),AND($A115=$A112,AC115=AC112),AND($A115=$A111,AC115=AC111),AND($A115=$A110,AC115=AC110),AND($A115=$A109,AC115=AC109),AND($A115=$A108,AC115=AC108),AND($A115=$A107,AC115=AC107),AND($A115=$A106,AC115=AC106),AND($A115=$A105,AC115=AC105),AND($A115=$A104,AC115=AC104),AND($A115=$A103,AC115=AC103),AND($A115=$A102,AC115=AC102)),"!+",""))))))),"")))," ")</f>
        <v> </v>
      </c>
      <c r="AE115" s="93" t="s">
        <v>1380</v>
      </c>
      <c r="AF115" s="37"/>
      <c r="AG115" s="37" t="str">
        <f aca="false">IF(LEN(TRIM($B115)),IF(LEN(TRIM(AE115))=0,"!!",IF(ISERROR(AND(FIND("&amp;",AE115),FIND("Yes",AF$6),FIND("_",$A115))),IF(AF$6="Yes",IF(ISERROR(IF(AND(LEN(TRIM(AF115))=0,AF$6="Yes",FIND("_",$A115)),"!&amp;")="!&amp;")," ","!&amp;"),IF(ISERROR(IF(AND(FIND("&amp;",AE115),AF$6="No",FIND("_",$A115)),"!&amp;")="!&amp;")," ","!&amp;")),IF(LEN(TRIM(AF115)),IF(AND(NOT(ISERROR(FIND("!o",$A115))),IF(AF115=AF$15,TRUE())),"!O",IF(AND(NOT(ISERROR(FIND("!c",$A115))),IF(AF115=AF$16,TRUE())),"!C",IF(AND(NOT(ISERROR(FIND("!y",$A115))),IF(AF115=AF$17,TRUE())),"!Y",IF(AND(NOT(ISERROR(FIND("!n",$A115))),IF(AF115=AF$18,TRUE())),"!N",IF(AND(NOT(ISERROR(FIND("!d",$A115))),IF(AF115=AF$19,TRUE())),"!D",IF(AND(NOT(ISERROR(FIND("d-",$A115))),IF(AF115&lt;&gt;AF114,TRUE())),"!-",IF(OR(AND($A115=$A114,AF115=AF114),AND($A115=$A113,AF115=AF113),AND($A115=$A112,AF115=AF112),AND($A115=$A111,AF115=AF111),AND($A115=$A110,AF115=AF110),AND($A115=$A109,AF115=AF109),AND($A115=$A108,AF115=AF108),AND($A115=$A107,AF115=AF107),AND($A115=$A106,AF115=AF106),AND($A115=$A105,AF115=AF105),AND($A115=$A104,AF115=AF104),AND($A115=$A103,AF115=AF103),AND($A115=$A102,AF115=AF102)),"!+",""))))))),"")))," ")</f>
        <v> </v>
      </c>
      <c r="AH115" s="94" t="s">
        <v>1381</v>
      </c>
      <c r="AI115" s="37"/>
      <c r="AJ115" s="37" t="str">
        <f aca="false">IF(LEN(TRIM($B115)),IF(LEN(TRIM(AH115))=0,"!!",IF(ISERROR(AND(FIND("&amp;",AH115),FIND("Yes",AI$6),FIND("_",$A115))),IF(AI$6="Yes",IF(ISERROR(IF(AND(LEN(TRIM(AI115))=0,AI$6="Yes",FIND("_",$A115)),"!&amp;")="!&amp;")," ","!&amp;"),IF(ISERROR(IF(AND(FIND("&amp;",AH115),AI$6="No",FIND("_",$A115)),"!&amp;")="!&amp;")," ","!&amp;")),IF(LEN(TRIM(AI115)),IF(AND(NOT(ISERROR(FIND("!o",$A115))),IF(AI115=AI$15,TRUE())),"!O",IF(AND(NOT(ISERROR(FIND("!c",$A115))),IF(AI115=AI$16,TRUE())),"!C",IF(AND(NOT(ISERROR(FIND("!y",$A115))),IF(AI115=AI$17,TRUE())),"!Y",IF(AND(NOT(ISERROR(FIND("!n",$A115))),IF(AI115=AI$18,TRUE())),"!N",IF(AND(NOT(ISERROR(FIND("!d",$A115))),IF(AI115=AI$19,TRUE())),"!D",IF(AND(NOT(ISERROR(FIND("d-",$A115))),IF(AI115&lt;&gt;AI114,TRUE())),"!-",IF(OR(AND($A115=$A114,AI115=AI114),AND($A115=$A113,AI115=AI113),AND($A115=$A112,AI115=AI112),AND($A115=$A111,AI115=AI111),AND($A115=$A110,AI115=AI110),AND($A115=$A109,AI115=AI109),AND($A115=$A108,AI115=AI108),AND($A115=$A107,AI115=AI107),AND($A115=$A106,AI115=AI106),AND($A115=$A105,AI115=AI105),AND($A115=$A104,AI115=AI104),AND($A115=$A103,AI115=AI103),AND($A115=$A102,AI115=AI102)),"!+",""))))))),"")))," ")</f>
        <v> </v>
      </c>
      <c r="AK115" s="42" t="s">
        <v>1382</v>
      </c>
      <c r="AL115" s="37"/>
      <c r="AM115" s="37" t="str">
        <f aca="false">IF(LEN(TRIM($B115)),IF(LEN(TRIM(AK115))=0,"!!",IF(ISERROR(AND(FIND("&amp;",AK115),FIND("Yes",AL$6),FIND("_",$A115))),IF(AL$6="Yes",IF(ISERROR(IF(AND(LEN(TRIM(AL115))=0,AL$6="Yes",FIND("_",$A115)),"!&amp;")="!&amp;")," ","!&amp;"),IF(ISERROR(IF(AND(FIND("&amp;",AK115),AL$6="No",FIND("_",$A115)),"!&amp;")="!&amp;")," ","!&amp;")),IF(LEN(TRIM(AL115)),IF(AND(NOT(ISERROR(FIND("!o",$A115))),IF(AL115=AL$15,TRUE())),"!O",IF(AND(NOT(ISERROR(FIND("!c",$A115))),IF(AL115=AL$16,TRUE())),"!C",IF(AND(NOT(ISERROR(FIND("!y",$A115))),IF(AL115=AL$17,TRUE())),"!Y",IF(AND(NOT(ISERROR(FIND("!n",$A115))),IF(AL115=AL$18,TRUE())),"!N",IF(AND(NOT(ISERROR(FIND("!d",$A115))),IF(AL115=AL$19,TRUE())),"!D",IF(AND(NOT(ISERROR(FIND("d-",$A115))),IF(AL115&lt;&gt;AL114,TRUE())),"!-",IF(OR(AND($A115=$A114,AL115=AL114),AND($A115=$A113,AL115=AL113),AND($A115=$A112,AL115=AL112),AND($A115=$A111,AL115=AL111),AND($A115=$A110,AL115=AL110),AND($A115=$A109,AL115=AL109),AND($A115=$A108,AL115=AL108),AND($A115=$A107,AL115=AL107),AND($A115=$A106,AL115=AL106),AND($A115=$A105,AL115=AL105),AND($A115=$A104,AL115=AL104),AND($A115=$A103,AL115=AL103),AND($A115=$A102,AL115=AL102)),"!+",""))))))),"")))," ")</f>
        <v> </v>
      </c>
      <c r="AN115" s="21" t="s">
        <v>1383</v>
      </c>
      <c r="AO115" s="37"/>
      <c r="AP115" s="37" t="str">
        <f aca="false">IF(LEN(TRIM($B115)),IF(LEN(TRIM(AN115))=0,"!!",IF(ISERROR(AND(FIND("&amp;",AN115),FIND("Yes",AO$6),FIND("_",$A115))),IF(AO$6="Yes",IF(ISERROR(IF(AND(LEN(TRIM(AO115))=0,AO$6="Yes",FIND("_",$A115)),"!&amp;")="!&amp;")," ","!&amp;"),IF(ISERROR(IF(AND(FIND("&amp;",AN115),AO$6="No",FIND("_",$A115)),"!&amp;")="!&amp;")," ","!&amp;")),IF(LEN(TRIM(AO115)),IF(AND(NOT(ISERROR(FIND("!o",$A115))),IF(AO115=AO$15,TRUE())),"!O",IF(AND(NOT(ISERROR(FIND("!c",$A115))),IF(AO115=AO$16,TRUE())),"!C",IF(AND(NOT(ISERROR(FIND("!y",$A115))),IF(AO115=AO$17,TRUE())),"!Y",IF(AND(NOT(ISERROR(FIND("!n",$A115))),IF(AO115=AO$18,TRUE())),"!N",IF(AND(NOT(ISERROR(FIND("!d",$A115))),IF(AO115=AO$19,TRUE())),"!D",IF(AND(NOT(ISERROR(FIND("d-",$A115))),IF(AO115&lt;&gt;AO114,TRUE())),"!-",IF(OR(AND($A115=$A114,AO115=AO114),AND($A115=$A113,AO115=AO113),AND($A115=$A112,AO115=AO112),AND($A115=$A111,AO115=AO111),AND($A115=$A110,AO115=AO110),AND($A115=$A109,AO115=AO109),AND($A115=$A108,AO115=AO108),AND($A115=$A107,AO115=AO107),AND($A115=$A106,AO115=AO106),AND($A115=$A105,AO115=AO105),AND($A115=$A104,AO115=AO104),AND($A115=$A103,AO115=AO103),AND($A115=$A102,AO115=AO102)),"!+",""))))))),"")))," ")</f>
        <v> </v>
      </c>
      <c r="AQ115" s="21" t="s">
        <v>1384</v>
      </c>
      <c r="AR115" s="37"/>
      <c r="AS115" s="37" t="str">
        <f aca="false">IF(LEN(TRIM($B115)),IF(LEN(TRIM(AQ115))=0,"!!",IF(ISERROR(AND(FIND("&amp;",AQ115),FIND("Yes",AR$6),FIND("_",$A115))),IF(AR$6="Yes",IF(ISERROR(IF(AND(LEN(TRIM(AR115))=0,AR$6="Yes",FIND("_",$A115)),"!&amp;")="!&amp;")," ","!&amp;"),IF(ISERROR(IF(AND(FIND("&amp;",AQ115),AR$6="No",FIND("_",$A115)),"!&amp;")="!&amp;")," ","!&amp;")),IF(LEN(TRIM(AR115)),IF(AND(NOT(ISERROR(FIND("!o",$A115))),IF(AR115=AR$15,TRUE())),"!O",IF(AND(NOT(ISERROR(FIND("!c",$A115))),IF(AR115=AR$16,TRUE())),"!C",IF(AND(NOT(ISERROR(FIND("!y",$A115))),IF(AR115=AR$17,TRUE())),"!Y",IF(AND(NOT(ISERROR(FIND("!n",$A115))),IF(AR115=AR$18,TRUE())),"!N",IF(AND(NOT(ISERROR(FIND("!d",$A115))),IF(AR115=AR$19,TRUE())),"!D",IF(AND(NOT(ISERROR(FIND("d-",$A115))),IF(AR115&lt;&gt;AR114,TRUE())),"!-",IF(OR(AND($A115=$A114,AR115=AR114),AND($A115=$A113,AR115=AR113),AND($A115=$A112,AR115=AR112),AND($A115=$A111,AR115=AR111),AND($A115=$A110,AR115=AR110),AND($A115=$A109,AR115=AR109),AND($A115=$A108,AR115=AR108),AND($A115=$A107,AR115=AR107),AND($A115=$A106,AR115=AR106),AND($A115=$A105,AR115=AR105),AND($A115=$A104,AR115=AR104),AND($A115=$A103,AR115=AR103),AND($A115=$A102,AR115=AR102)),"!+",""))))))),"")))," ")</f>
        <v> </v>
      </c>
      <c r="AT115" s="44" t="s">
        <v>1385</v>
      </c>
      <c r="AU115" s="37"/>
      <c r="AV115" s="37" t="str">
        <f aca="false">IF(LEN(TRIM($B115)),IF(LEN(TRIM(AT115))=0,"!!",IF(ISERROR(AND(FIND("&amp;",AT115),FIND("Yes",AU$6),FIND("_",$A115))),IF(AU$6="Yes",IF(ISERROR(IF(AND(LEN(TRIM(AU115))=0,AU$6="Yes",FIND("_",$A115)),"!&amp;")="!&amp;")," ","!&amp;"),IF(ISERROR(IF(AND(FIND("&amp;",AT115),AU$6="No",FIND("_",$A115)),"!&amp;")="!&amp;")," ","!&amp;")),IF(LEN(TRIM(AU115)),IF(AND(NOT(ISERROR(FIND("!o",$A115))),IF(AU115=AU$15,TRUE())),"!O",IF(AND(NOT(ISERROR(FIND("!c",$A115))),IF(AU115=AU$16,TRUE())),"!C",IF(AND(NOT(ISERROR(FIND("!y",$A115))),IF(AU115=AU$17,TRUE())),"!Y",IF(AND(NOT(ISERROR(FIND("!n",$A115))),IF(AU115=AU$18,TRUE())),"!N",IF(AND(NOT(ISERROR(FIND("!d",$A115))),IF(AU115=AU$19,TRUE())),"!D",IF(AND(NOT(ISERROR(FIND("d-",$A115))),IF(AU115&lt;&gt;AU114,TRUE())),"!-",IF(OR(AND($A115=$A114,AU115=AU114),AND($A115=$A113,AU115=AU113),AND($A115=$A112,AU115=AU112),AND($A115=$A111,AU115=AU111),AND($A115=$A110,AU115=AU110),AND($A115=$A109,AU115=AU109),AND($A115=$A108,AU115=AU108),AND($A115=$A107,AU115=AU107),AND($A115=$A106,AU115=AU106),AND($A115=$A105,AU115=AU105),AND($A115=$A104,AU115=AU104),AND($A115=$A103,AU115=AU103),AND($A115=$A102,AU115=AU102)),"!+",""))))))),"")))," ")</f>
        <v> </v>
      </c>
      <c r="AW115" s="21" t="s">
        <v>1386</v>
      </c>
      <c r="AX115" s="37"/>
      <c r="AY115" s="37" t="str">
        <f aca="false">IF(LEN(TRIM($B115)),IF(LEN(TRIM(AW115))=0,"!!",IF(ISERROR(AND(FIND("&amp;",AW115),FIND("Yes",AX$6),FIND("_",$A115))),IF(AX$6="Yes",IF(ISERROR(IF(AND(LEN(TRIM(AX115))=0,AX$6="Yes",FIND("_",$A115)),"!&amp;")="!&amp;")," ","!&amp;"),IF(ISERROR(IF(AND(FIND("&amp;",AW115),AX$6="No",FIND("_",$A115)),"!&amp;")="!&amp;")," ","!&amp;")),IF(LEN(TRIM(AX115)),IF(AND(NOT(ISERROR(FIND("!o",$A115))),IF(AX115=AX$15,TRUE())),"!O",IF(AND(NOT(ISERROR(FIND("!c",$A115))),IF(AX115=AX$16,TRUE())),"!C",IF(AND(NOT(ISERROR(FIND("!y",$A115))),IF(AX115=AX$17,TRUE())),"!Y",IF(AND(NOT(ISERROR(FIND("!n",$A115))),IF(AX115=AX$18,TRUE())),"!N",IF(AND(NOT(ISERROR(FIND("!d",$A115))),IF(AX115=AX$19,TRUE())),"!D",IF(AND(NOT(ISERROR(FIND("d-",$A115))),IF(AX115&lt;&gt;AX114,TRUE())),"!-",IF(OR(AND($A115=$A114,AX115=AX114),AND($A115=$A113,AX115=AX113),AND($A115=$A112,AX115=AX112),AND($A115=$A111,AX115=AX111),AND($A115=$A110,AX115=AX110),AND($A115=$A109,AX115=AX109),AND($A115=$A108,AX115=AX108),AND($A115=$A107,AX115=AX107),AND($A115=$A106,AX115=AX106),AND($A115=$A105,AX115=AX105),AND($A115=$A104,AX115=AX104),AND($A115=$A103,AX115=AX103),AND($A115=$A102,AX115=AX102)),"!+",""))))))),"")))," ")</f>
        <v> </v>
      </c>
      <c r="AZ115" s="21" t="str">
        <f aca="false">SUBSTITUTE($D115,"&amp;","")</f>
        <v>Edit phrase:</v>
      </c>
      <c r="BA115" s="37"/>
      <c r="BB115" s="37" t="str">
        <f aca="false">IF(LEN(TRIM($B115)),IF(LEN(TRIM(AZ115))=0,"!!",IF(ISERROR(AND(FIND("&amp;",AZ115),FIND("Yes",BA$6),FIND("_",$A115))),IF(BA$6="Yes",IF(ISERROR(IF(AND(LEN(TRIM(BA115))=0,BA$6="Yes",FIND("_",$A115)),"!&amp;")="!&amp;")," ","!&amp;"),IF(ISERROR(IF(AND(FIND("&amp;",AZ115),BA$6="No",FIND("_",$A115)),"!&amp;")="!&amp;")," ","!&amp;")),IF(LEN(TRIM(BA115)),IF(AND(NOT(ISERROR(FIND("!o",$A115))),IF(BA115=BA$15,TRUE())),"!O",IF(AND(NOT(ISERROR(FIND("!c",$A115))),IF(BA115=BA$16,TRUE())),"!C",IF(AND(NOT(ISERROR(FIND("!y",$A115))),IF(BA115=BA$17,TRUE())),"!Y",IF(AND(NOT(ISERROR(FIND("!n",$A115))),IF(BA115=BA$18,TRUE())),"!N",IF(AND(NOT(ISERROR(FIND("!d",$A115))),IF(BA115=BA$19,TRUE())),"!D",IF(AND(NOT(ISERROR(FIND("d-",$A115))),IF(BA115&lt;&gt;BA114,TRUE())),"!-",IF(OR(AND($A115=$A114,BA115=BA114),AND($A115=$A113,BA115=BA113),AND($A115=$A112,BA115=BA112),AND($A115=$A111,BA115=BA111),AND($A115=$A110,BA115=BA110),AND($A115=$A109,BA115=BA109),AND($A115=$A108,BA115=BA108),AND($A115=$A107,BA115=BA107),AND($A115=$A106,BA115=BA106),AND($A115=$A105,BA115=BA105),AND($A115=$A104,BA115=BA104),AND($A115=$A103,BA115=BA103),AND($A115=$A102,BA115=BA102)),"!+",""))))))),"")))," ")</f>
        <v> </v>
      </c>
      <c r="IU115" s="2"/>
      <c r="IV115" s="2"/>
    </row>
    <row collapsed="false" customFormat="false" customHeight="true" hidden="false" ht="12.75" outlineLevel="0" r="116">
      <c r="A116" s="2"/>
      <c r="B116" s="41" t="s">
        <v>133</v>
      </c>
      <c r="C116" s="50" t="s">
        <v>1387</v>
      </c>
      <c r="D116" s="21" t="s">
        <v>1388</v>
      </c>
      <c r="E116" s="37"/>
      <c r="F116" s="37" t="str">
        <f aca="false">IF(LEN(TRIM($B116)),IF(LEN(TRIM(D116))=0,"!!",IF(ISERROR(AND(FIND("&amp;",D116),FIND("Yes",E$6),FIND("_",$A116))),IF(E$6="Yes",IF(ISERROR(IF(AND(LEN(TRIM(E116))=0,E$6="Yes",FIND("_",$A116)),"!&amp;")="!&amp;")," ","!&amp;"),IF(ISERROR(IF(AND(FIND("&amp;",D116),E$6="No",FIND("_",$A116)),"!&amp;")="!&amp;")," ","!&amp;")),IF(LEN(TRIM(E116)),IF(AND(NOT(ISERROR(FIND("!o",$A116))),IF(E116=E$15,TRUE())),"!O",IF(AND(NOT(ISERROR(FIND("!c",$A116))),IF(E116=E$16,TRUE())),"!C",IF(AND(NOT(ISERROR(FIND("!y",$A116))),IF(E116=E$17,TRUE())),"!Y",IF(AND(NOT(ISERROR(FIND("!n",$A116))),IF(E116=E$18,TRUE())),"!N",IF(AND(NOT(ISERROR(FIND("!d",$A116))),IF(E116=E$19,TRUE())),"!D",IF(AND(NOT(ISERROR(FIND("d-",$A116))),IF(E116&lt;&gt;E115,TRUE())),"!-",IF(OR(AND($A116=$A115,E116=E115),AND($A116=$A114,E116=E114),AND($A116=$A113,E116=E113),AND($A116=$A112,E116=E112),AND($A116=$A111,E116=E111),AND($A116=$A110,E116=E110),AND($A116=$A109,E116=E109),AND($A116=$A108,E116=E108),AND($A116=$A107,E116=E107),AND($A116=$A106,E116=E106),AND($A116=$A105,E116=E105),AND($A116=$A104,E116=E104),AND($A116=$A103,E116=E103)),"!+",""))))))),"")))," ")</f>
        <v> </v>
      </c>
      <c r="G116" s="21" t="s">
        <v>1389</v>
      </c>
      <c r="H116" s="37"/>
      <c r="I116" s="37" t="str">
        <f aca="false">IF(LEN(TRIM($B116)),IF(LEN(TRIM(G116))=0,"!!",IF(ISERROR(AND(FIND("&amp;",G116),FIND("Yes",H$6),FIND("_",$A116))),IF(H$6="Yes",IF(ISERROR(IF(AND(LEN(TRIM(H116))=0,H$6="Yes",FIND("_",$A116)),"!&amp;")="!&amp;")," ","!&amp;"),IF(ISERROR(IF(AND(FIND("&amp;",G116),H$6="No",FIND("_",$A116)),"!&amp;")="!&amp;")," ","!&amp;")),IF(LEN(TRIM(H116)),IF(AND(NOT(ISERROR(FIND("!o",$A116))),IF(H116=H$15,TRUE())),"!O",IF(AND(NOT(ISERROR(FIND("!c",$A116))),IF(H116=H$16,TRUE())),"!C",IF(AND(NOT(ISERROR(FIND("!y",$A116))),IF(H116=H$17,TRUE())),"!Y",IF(AND(NOT(ISERROR(FIND("!n",$A116))),IF(H116=H$18,TRUE())),"!N",IF(AND(NOT(ISERROR(FIND("!d",$A116))),IF(H116=H$19,TRUE())),"!D",IF(AND(NOT(ISERROR(FIND("d-",$A116))),IF(H116&lt;&gt;H115,TRUE())),"!-",IF(OR(AND($A116=$A115,H116=H115),AND($A116=$A114,H116=H114),AND($A116=$A113,H116=H113),AND($A116=$A112,H116=H112),AND($A116=$A111,H116=H111),AND($A116=$A110,H116=H110),AND($A116=$A109,H116=H109),AND($A116=$A108,H116=H108),AND($A116=$A107,H116=H107),AND($A116=$A106,H116=H106),AND($A116=$A105,H116=H105),AND($A116=$A104,H116=H104),AND($A116=$A103,H116=H103)),"!+",""))))))),"")))," ")</f>
        <v> </v>
      </c>
      <c r="J116" s="21" t="s">
        <v>1390</v>
      </c>
      <c r="K116" s="37"/>
      <c r="L116" s="37" t="str">
        <f aca="false">IF(LEN(TRIM($B116)),IF(LEN(TRIM(J116))=0,"!!",IF(ISERROR(AND(FIND("&amp;",J116),FIND("Yes",K$6),FIND("_",$A116))),IF(K$6="Yes",IF(ISERROR(IF(AND(LEN(TRIM(K116))=0,K$6="Yes",FIND("_",$A116)),"!&amp;")="!&amp;")," ","!&amp;"),IF(ISERROR(IF(AND(FIND("&amp;",J116),K$6="No",FIND("_",$A116)),"!&amp;")="!&amp;")," ","!&amp;")),IF(LEN(TRIM(K116)),IF(AND(NOT(ISERROR(FIND("!o",$A116))),IF(K116=K$15,TRUE())),"!O",IF(AND(NOT(ISERROR(FIND("!c",$A116))),IF(K116=K$16,TRUE())),"!C",IF(AND(NOT(ISERROR(FIND("!y",$A116))),IF(K116=K$17,TRUE())),"!Y",IF(AND(NOT(ISERROR(FIND("!n",$A116))),IF(K116=K$18,TRUE())),"!N",IF(AND(NOT(ISERROR(FIND("!d",$A116))),IF(K116=K$19,TRUE())),"!D",IF(AND(NOT(ISERROR(FIND("d-",$A116))),IF(K116&lt;&gt;K115,TRUE())),"!-",IF(OR(AND($A116=$A115,K116=K115),AND($A116=$A114,K116=K114),AND($A116=$A113,K116=K113),AND($A116=$A112,K116=K112),AND($A116=$A111,K116=K111),AND($A116=$A110,K116=K110),AND($A116=$A109,K116=K109),AND($A116=$A108,K116=K108),AND($A116=$A107,K116=K107),AND($A116=$A106,K116=K106),AND($A116=$A105,K116=K105),AND($A116=$A104,K116=K104),AND($A116=$A103,K116=K103)),"!+",""))))))),"")))," ")</f>
        <v> </v>
      </c>
      <c r="M116" s="21" t="s">
        <v>1391</v>
      </c>
      <c r="N116" s="37"/>
      <c r="O116" s="37" t="str">
        <f aca="false">IF(LEN(TRIM($B116)),IF(LEN(TRIM(M116))=0,"!!",IF(ISERROR(AND(FIND("&amp;",M116),FIND("Yes",N$6),FIND("_",$A116))),IF(N$6="Yes",IF(ISERROR(IF(AND(LEN(TRIM(N116))=0,N$6="Yes",FIND("_",$A116)),"!&amp;")="!&amp;")," ","!&amp;"),IF(ISERROR(IF(AND(FIND("&amp;",M116),N$6="No",FIND("_",$A116)),"!&amp;")="!&amp;")," ","!&amp;")),IF(LEN(TRIM(N116)),IF(AND(NOT(ISERROR(FIND("!o",$A116))),IF(N116=N$15,TRUE())),"!O",IF(AND(NOT(ISERROR(FIND("!c",$A116))),IF(N116=N$16,TRUE())),"!C",IF(AND(NOT(ISERROR(FIND("!y",$A116))),IF(N116=N$17,TRUE())),"!Y",IF(AND(NOT(ISERROR(FIND("!n",$A116))),IF(N116=N$18,TRUE())),"!N",IF(AND(NOT(ISERROR(FIND("!d",$A116))),IF(N116=N$19,TRUE())),"!D",IF(AND(NOT(ISERROR(FIND("d-",$A116))),IF(N116&lt;&gt;N115,TRUE())),"!-",IF(OR(AND($A116=$A115,N116=N115),AND($A116=$A114,N116=N114),AND($A116=$A113,N116=N113),AND($A116=$A112,N116=N112),AND($A116=$A111,N116=N111),AND($A116=$A110,N116=N110),AND($A116=$A109,N116=N109),AND($A116=$A108,N116=N108),AND($A116=$A107,N116=N107),AND($A116=$A106,N116=N106),AND($A116=$A105,N116=N105),AND($A116=$A104,N116=N104),AND($A116=$A103,N116=N103)),"!+",""))))))),"")))," ")</f>
        <v> </v>
      </c>
      <c r="P116" s="21" t="s">
        <v>1392</v>
      </c>
      <c r="Q116" s="37"/>
      <c r="R116" s="37" t="str">
        <f aca="false">IF(LEN(TRIM($B116)),IF(LEN(TRIM(P116))=0,"!!",IF(ISERROR(AND(FIND("&amp;",P116),FIND("Yes",Q$6),FIND("_",$A116))),IF(Q$6="Yes",IF(ISERROR(IF(AND(LEN(TRIM(Q116))=0,Q$6="Yes",FIND("_",$A116)),"!&amp;")="!&amp;")," ","!&amp;"),IF(ISERROR(IF(AND(FIND("&amp;",P116),Q$6="No",FIND("_",$A116)),"!&amp;")="!&amp;")," ","!&amp;")),IF(LEN(TRIM(Q116)),IF(AND(NOT(ISERROR(FIND("!o",$A116))),IF(Q116=Q$15,TRUE())),"!O",IF(AND(NOT(ISERROR(FIND("!c",$A116))),IF(Q116=Q$16,TRUE())),"!C",IF(AND(NOT(ISERROR(FIND("!y",$A116))),IF(Q116=Q$17,TRUE())),"!Y",IF(AND(NOT(ISERROR(FIND("!n",$A116))),IF(Q116=Q$18,TRUE())),"!N",IF(AND(NOT(ISERROR(FIND("!d",$A116))),IF(Q116=Q$19,TRUE())),"!D",IF(AND(NOT(ISERROR(FIND("d-",$A116))),IF(Q116&lt;&gt;Q115,TRUE())),"!-",IF(OR(AND($A116=$A115,Q116=Q115),AND($A116=$A114,Q116=Q114),AND($A116=$A113,Q116=Q113),AND($A116=$A112,Q116=Q112),AND($A116=$A111,Q116=Q111),AND($A116=$A110,Q116=Q110),AND($A116=$A109,Q116=Q109),AND($A116=$A108,Q116=Q108),AND($A116=$A107,Q116=Q107),AND($A116=$A106,Q116=Q106),AND($A116=$A105,Q116=Q105),AND($A116=$A104,Q116=Q104),AND($A116=$A103,Q116=Q103)),"!+",""))))))),"")))," ")</f>
        <v> </v>
      </c>
      <c r="S116" s="21" t="s">
        <v>1393</v>
      </c>
      <c r="T116" s="37"/>
      <c r="U116" s="37" t="str">
        <f aca="false">IF(LEN(TRIM($B116)),IF(LEN(TRIM(S116))=0,"!!",IF(ISERROR(AND(FIND("&amp;",S116),FIND("Yes",T$6),FIND("_",$A116))),IF(T$6="Yes",IF(ISERROR(IF(AND(LEN(TRIM(T116))=0,T$6="Yes",FIND("_",$A116)),"!&amp;")="!&amp;")," ","!&amp;"),IF(ISERROR(IF(AND(FIND("&amp;",S116),T$6="No",FIND("_",$A116)),"!&amp;")="!&amp;")," ","!&amp;")),IF(LEN(TRIM(T116)),IF(AND(NOT(ISERROR(FIND("!o",$A116))),IF(T116=T$15,TRUE())),"!O",IF(AND(NOT(ISERROR(FIND("!c",$A116))),IF(T116=T$16,TRUE())),"!C",IF(AND(NOT(ISERROR(FIND("!y",$A116))),IF(T116=T$17,TRUE())),"!Y",IF(AND(NOT(ISERROR(FIND("!n",$A116))),IF(T116=T$18,TRUE())),"!N",IF(AND(NOT(ISERROR(FIND("!d",$A116))),IF(T116=T$19,TRUE())),"!D",IF(AND(NOT(ISERROR(FIND("d-",$A116))),IF(T116&lt;&gt;T115,TRUE())),"!-",IF(OR(AND($A116=$A115,T116=T115),AND($A116=$A114,T116=T114),AND($A116=$A113,T116=T113),AND($A116=$A112,T116=T112),AND($A116=$A111,T116=T111),AND($A116=$A110,T116=T110),AND($A116=$A109,T116=T109),AND($A116=$A108,T116=T108),AND($A116=$A107,T116=T107),AND($A116=$A106,T116=T106),AND($A116=$A105,T116=T105),AND($A116=$A104,T116=T104),AND($A116=$A103,T116=T103)),"!+",""))))))),"")))," ")</f>
        <v> </v>
      </c>
      <c r="V116" s="21" t="s">
        <v>1394</v>
      </c>
      <c r="W116" s="37"/>
      <c r="X116" s="37" t="str">
        <f aca="false">IF(LEN(TRIM($B116)),IF(LEN(TRIM(V116))=0,"!!",IF(ISERROR(AND(FIND("&amp;",V116),FIND("Yes",W$6),FIND("_",$A116))),IF(W$6="Yes",IF(ISERROR(IF(AND(LEN(TRIM(W116))=0,W$6="Yes",FIND("_",$A116)),"!&amp;")="!&amp;")," ","!&amp;"),IF(ISERROR(IF(AND(FIND("&amp;",V116),W$6="No",FIND("_",$A116)),"!&amp;")="!&amp;")," ","!&amp;")),IF(LEN(TRIM(W116)),IF(AND(NOT(ISERROR(FIND("!o",$A116))),IF(W116=W$15,TRUE())),"!O",IF(AND(NOT(ISERROR(FIND("!c",$A116))),IF(W116=W$16,TRUE())),"!C",IF(AND(NOT(ISERROR(FIND("!y",$A116))),IF(W116=W$17,TRUE())),"!Y",IF(AND(NOT(ISERROR(FIND("!n",$A116))),IF(W116=W$18,TRUE())),"!N",IF(AND(NOT(ISERROR(FIND("!d",$A116))),IF(W116=W$19,TRUE())),"!D",IF(AND(NOT(ISERROR(FIND("d-",$A116))),IF(W116&lt;&gt;W115,TRUE())),"!-",IF(OR(AND($A116=$A115,W116=W115),AND($A116=$A114,W116=W114),AND($A116=$A113,W116=W113),AND($A116=$A112,W116=W112),AND($A116=$A111,W116=W111),AND($A116=$A110,W116=W110),AND($A116=$A109,W116=W109),AND($A116=$A108,W116=W108),AND($A116=$A107,W116=W107),AND($A116=$A106,W116=W106),AND($A116=$A105,W116=W105),AND($A116=$A104,W116=W104),AND($A116=$A103,W116=W103)),"!+",""))))))),"")))," ")</f>
        <v> </v>
      </c>
      <c r="Y116" s="21" t="s">
        <v>1395</v>
      </c>
      <c r="Z116" s="37"/>
      <c r="AA116" s="37" t="str">
        <f aca="false">IF(LEN(TRIM($B116)),IF(LEN(TRIM(Y116))=0,"!!",IF(ISERROR(AND(FIND("&amp;",Y116),FIND("Yes",Z$6),FIND("_",$A116))),IF(Z$6="Yes",IF(ISERROR(IF(AND(LEN(TRIM(Z116))=0,Z$6="Yes",FIND("_",$A116)),"!&amp;")="!&amp;")," ","!&amp;"),IF(ISERROR(IF(AND(FIND("&amp;",Y116),Z$6="No",FIND("_",$A116)),"!&amp;")="!&amp;")," ","!&amp;")),IF(LEN(TRIM(Z116)),IF(AND(NOT(ISERROR(FIND("!o",$A116))),IF(Z116=Z$15,TRUE())),"!O",IF(AND(NOT(ISERROR(FIND("!c",$A116))),IF(Z116=Z$16,TRUE())),"!C",IF(AND(NOT(ISERROR(FIND("!y",$A116))),IF(Z116=Z$17,TRUE())),"!Y",IF(AND(NOT(ISERROR(FIND("!n",$A116))),IF(Z116=Z$18,TRUE())),"!N",IF(AND(NOT(ISERROR(FIND("!d",$A116))),IF(Z116=Z$19,TRUE())),"!D",IF(AND(NOT(ISERROR(FIND("d-",$A116))),IF(Z116&lt;&gt;Z115,TRUE())),"!-",IF(OR(AND($A116=$A115,Z116=Z115),AND($A116=$A114,Z116=Z114),AND($A116=$A113,Z116=Z113),AND($A116=$A112,Z116=Z112),AND($A116=$A111,Z116=Z111),AND($A116=$A110,Z116=Z110),AND($A116=$A109,Z116=Z109),AND($A116=$A108,Z116=Z108),AND($A116=$A107,Z116=Z107),AND($A116=$A106,Z116=Z106),AND($A116=$A105,Z116=Z105),AND($A116=$A104,Z116=Z104),AND($A116=$A103,Z116=Z103)),"!+",""))))))),"")))," ")</f>
        <v> </v>
      </c>
      <c r="AB116" s="51" t="s">
        <v>1396</v>
      </c>
      <c r="AC116" s="37"/>
      <c r="AD116" s="37" t="str">
        <f aca="false">IF(LEN(TRIM($B116)),IF(LEN(TRIM(AB116))=0,"!!",IF(ISERROR(AND(FIND("&amp;",AB116),FIND("Yes",AC$6),FIND("_",$A116))),IF(AC$6="Yes",IF(ISERROR(IF(AND(LEN(TRIM(AC116))=0,AC$6="Yes",FIND("_",$A116)),"!&amp;")="!&amp;")," ","!&amp;"),IF(ISERROR(IF(AND(FIND("&amp;",AB116),AC$6="No",FIND("_",$A116)),"!&amp;")="!&amp;")," ","!&amp;")),IF(LEN(TRIM(AC116)),IF(AND(NOT(ISERROR(FIND("!o",$A116))),IF(AC116=AC$15,TRUE())),"!O",IF(AND(NOT(ISERROR(FIND("!c",$A116))),IF(AC116=AC$16,TRUE())),"!C",IF(AND(NOT(ISERROR(FIND("!y",$A116))),IF(AC116=AC$17,TRUE())),"!Y",IF(AND(NOT(ISERROR(FIND("!n",$A116))),IF(AC116=AC$18,TRUE())),"!N",IF(AND(NOT(ISERROR(FIND("!d",$A116))),IF(AC116=AC$19,TRUE())),"!D",IF(AND(NOT(ISERROR(FIND("d-",$A116))),IF(AC116&lt;&gt;AC115,TRUE())),"!-",IF(OR(AND($A116=$A115,AC116=AC115),AND($A116=$A114,AC116=AC114),AND($A116=$A113,AC116=AC113),AND($A116=$A112,AC116=AC112),AND($A116=$A111,AC116=AC111),AND($A116=$A110,AC116=AC110),AND($A116=$A109,AC116=AC109),AND($A116=$A108,AC116=AC108),AND($A116=$A107,AC116=AC107),AND($A116=$A106,AC116=AC106),AND($A116=$A105,AC116=AC105),AND($A116=$A104,AC116=AC104),AND($A116=$A103,AC116=AC103)),"!+",""))))))),"")))," ")</f>
        <v> </v>
      </c>
      <c r="AE116" s="93" t="s">
        <v>1397</v>
      </c>
      <c r="AF116" s="37"/>
      <c r="AG116" s="37" t="str">
        <f aca="false">IF(LEN(TRIM($B116)),IF(LEN(TRIM(AE116))=0,"!!",IF(ISERROR(AND(FIND("&amp;",AE116),FIND("Yes",AF$6),FIND("_",$A116))),IF(AF$6="Yes",IF(ISERROR(IF(AND(LEN(TRIM(AF116))=0,AF$6="Yes",FIND("_",$A116)),"!&amp;")="!&amp;")," ","!&amp;"),IF(ISERROR(IF(AND(FIND("&amp;",AE116),AF$6="No",FIND("_",$A116)),"!&amp;")="!&amp;")," ","!&amp;")),IF(LEN(TRIM(AF116)),IF(AND(NOT(ISERROR(FIND("!o",$A116))),IF(AF116=AF$15,TRUE())),"!O",IF(AND(NOT(ISERROR(FIND("!c",$A116))),IF(AF116=AF$16,TRUE())),"!C",IF(AND(NOT(ISERROR(FIND("!y",$A116))),IF(AF116=AF$17,TRUE())),"!Y",IF(AND(NOT(ISERROR(FIND("!n",$A116))),IF(AF116=AF$18,TRUE())),"!N",IF(AND(NOT(ISERROR(FIND("!d",$A116))),IF(AF116=AF$19,TRUE())),"!D",IF(AND(NOT(ISERROR(FIND("d-",$A116))),IF(AF116&lt;&gt;AF115,TRUE())),"!-",IF(OR(AND($A116=$A115,AF116=AF115),AND($A116=$A114,AF116=AF114),AND($A116=$A113,AF116=AF113),AND($A116=$A112,AF116=AF112),AND($A116=$A111,AF116=AF111),AND($A116=$A110,AF116=AF110),AND($A116=$A109,AF116=AF109),AND($A116=$A108,AF116=AF108),AND($A116=$A107,AF116=AF107),AND($A116=$A106,AF116=AF106),AND($A116=$A105,AF116=AF105),AND($A116=$A104,AF116=AF104),AND($A116=$A103,AF116=AF103)),"!+",""))))))),"")))," ")</f>
        <v> </v>
      </c>
      <c r="AH116" s="94" t="s">
        <v>1398</v>
      </c>
      <c r="AI116" s="37"/>
      <c r="AJ116" s="37" t="str">
        <f aca="false">IF(LEN(TRIM($B116)),IF(LEN(TRIM(AH116))=0,"!!",IF(ISERROR(AND(FIND("&amp;",AH116),FIND("Yes",AI$6),FIND("_",$A116))),IF(AI$6="Yes",IF(ISERROR(IF(AND(LEN(TRIM(AI116))=0,AI$6="Yes",FIND("_",$A116)),"!&amp;")="!&amp;")," ","!&amp;"),IF(ISERROR(IF(AND(FIND("&amp;",AH116),AI$6="No",FIND("_",$A116)),"!&amp;")="!&amp;")," ","!&amp;")),IF(LEN(TRIM(AI116)),IF(AND(NOT(ISERROR(FIND("!o",$A116))),IF(AI116=AI$15,TRUE())),"!O",IF(AND(NOT(ISERROR(FIND("!c",$A116))),IF(AI116=AI$16,TRUE())),"!C",IF(AND(NOT(ISERROR(FIND("!y",$A116))),IF(AI116=AI$17,TRUE())),"!Y",IF(AND(NOT(ISERROR(FIND("!n",$A116))),IF(AI116=AI$18,TRUE())),"!N",IF(AND(NOT(ISERROR(FIND("!d",$A116))),IF(AI116=AI$19,TRUE())),"!D",IF(AND(NOT(ISERROR(FIND("d-",$A116))),IF(AI116&lt;&gt;AI115,TRUE())),"!-",IF(OR(AND($A116=$A115,AI116=AI115),AND($A116=$A114,AI116=AI114),AND($A116=$A113,AI116=AI113),AND($A116=$A112,AI116=AI112),AND($A116=$A111,AI116=AI111),AND($A116=$A110,AI116=AI110),AND($A116=$A109,AI116=AI109),AND($A116=$A108,AI116=AI108),AND($A116=$A107,AI116=AI107),AND($A116=$A106,AI116=AI106),AND($A116=$A105,AI116=AI105),AND($A116=$A104,AI116=AI104),AND($A116=$A103,AI116=AI103)),"!+",""))))))),"")))," ")</f>
        <v> </v>
      </c>
      <c r="AK116" s="42" t="s">
        <v>1399</v>
      </c>
      <c r="AL116" s="37"/>
      <c r="AM116" s="37" t="str">
        <f aca="false">IF(LEN(TRIM($B116)),IF(LEN(TRIM(AK116))=0,"!!",IF(ISERROR(AND(FIND("&amp;",AK116),FIND("Yes",AL$6),FIND("_",$A116))),IF(AL$6="Yes",IF(ISERROR(IF(AND(LEN(TRIM(AL116))=0,AL$6="Yes",FIND("_",$A116)),"!&amp;")="!&amp;")," ","!&amp;"),IF(ISERROR(IF(AND(FIND("&amp;",AK116),AL$6="No",FIND("_",$A116)),"!&amp;")="!&amp;")," ","!&amp;")),IF(LEN(TRIM(AL116)),IF(AND(NOT(ISERROR(FIND("!o",$A116))),IF(AL116=AL$15,TRUE())),"!O",IF(AND(NOT(ISERROR(FIND("!c",$A116))),IF(AL116=AL$16,TRUE())),"!C",IF(AND(NOT(ISERROR(FIND("!y",$A116))),IF(AL116=AL$17,TRUE())),"!Y",IF(AND(NOT(ISERROR(FIND("!n",$A116))),IF(AL116=AL$18,TRUE())),"!N",IF(AND(NOT(ISERROR(FIND("!d",$A116))),IF(AL116=AL$19,TRUE())),"!D",IF(AND(NOT(ISERROR(FIND("d-",$A116))),IF(AL116&lt;&gt;AL115,TRUE())),"!-",IF(OR(AND($A116=$A115,AL116=AL115),AND($A116=$A114,AL116=AL114),AND($A116=$A113,AL116=AL113),AND($A116=$A112,AL116=AL112),AND($A116=$A111,AL116=AL111),AND($A116=$A110,AL116=AL110),AND($A116=$A109,AL116=AL109),AND($A116=$A108,AL116=AL108),AND($A116=$A107,AL116=AL107),AND($A116=$A106,AL116=AL106),AND($A116=$A105,AL116=AL105),AND($A116=$A104,AL116=AL104),AND($A116=$A103,AL116=AL103)),"!+",""))))))),"")))," ")</f>
        <v> </v>
      </c>
      <c r="AN116" s="21" t="s">
        <v>1400</v>
      </c>
      <c r="AO116" s="37"/>
      <c r="AP116" s="37" t="str">
        <f aca="false">IF(LEN(TRIM($B116)),IF(LEN(TRIM(AN116))=0,"!!",IF(ISERROR(AND(FIND("&amp;",AN116),FIND("Yes",AO$6),FIND("_",$A116))),IF(AO$6="Yes",IF(ISERROR(IF(AND(LEN(TRIM(AO116))=0,AO$6="Yes",FIND("_",$A116)),"!&amp;")="!&amp;")," ","!&amp;"),IF(ISERROR(IF(AND(FIND("&amp;",AN116),AO$6="No",FIND("_",$A116)),"!&amp;")="!&amp;")," ","!&amp;")),IF(LEN(TRIM(AO116)),IF(AND(NOT(ISERROR(FIND("!o",$A116))),IF(AO116=AO$15,TRUE())),"!O",IF(AND(NOT(ISERROR(FIND("!c",$A116))),IF(AO116=AO$16,TRUE())),"!C",IF(AND(NOT(ISERROR(FIND("!y",$A116))),IF(AO116=AO$17,TRUE())),"!Y",IF(AND(NOT(ISERROR(FIND("!n",$A116))),IF(AO116=AO$18,TRUE())),"!N",IF(AND(NOT(ISERROR(FIND("!d",$A116))),IF(AO116=AO$19,TRUE())),"!D",IF(AND(NOT(ISERROR(FIND("d-",$A116))),IF(AO116&lt;&gt;AO115,TRUE())),"!-",IF(OR(AND($A116=$A115,AO116=AO115),AND($A116=$A114,AO116=AO114),AND($A116=$A113,AO116=AO113),AND($A116=$A112,AO116=AO112),AND($A116=$A111,AO116=AO111),AND($A116=$A110,AO116=AO110),AND($A116=$A109,AO116=AO109),AND($A116=$A108,AO116=AO108),AND($A116=$A107,AO116=AO107),AND($A116=$A106,AO116=AO106),AND($A116=$A105,AO116=AO105),AND($A116=$A104,AO116=AO104),AND($A116=$A103,AO116=AO103)),"!+",""))))))),"")))," ")</f>
        <v> </v>
      </c>
      <c r="AQ116" s="21" t="s">
        <v>1401</v>
      </c>
      <c r="AR116" s="37"/>
      <c r="AS116" s="37" t="str">
        <f aca="false">IF(LEN(TRIM($B116)),IF(LEN(TRIM(AQ116))=0,"!!",IF(ISERROR(AND(FIND("&amp;",AQ116),FIND("Yes",AR$6),FIND("_",$A116))),IF(AR$6="Yes",IF(ISERROR(IF(AND(LEN(TRIM(AR116))=0,AR$6="Yes",FIND("_",$A116)),"!&amp;")="!&amp;")," ","!&amp;"),IF(ISERROR(IF(AND(FIND("&amp;",AQ116),AR$6="No",FIND("_",$A116)),"!&amp;")="!&amp;")," ","!&amp;")),IF(LEN(TRIM(AR116)),IF(AND(NOT(ISERROR(FIND("!o",$A116))),IF(AR116=AR$15,TRUE())),"!O",IF(AND(NOT(ISERROR(FIND("!c",$A116))),IF(AR116=AR$16,TRUE())),"!C",IF(AND(NOT(ISERROR(FIND("!y",$A116))),IF(AR116=AR$17,TRUE())),"!Y",IF(AND(NOT(ISERROR(FIND("!n",$A116))),IF(AR116=AR$18,TRUE())),"!N",IF(AND(NOT(ISERROR(FIND("!d",$A116))),IF(AR116=AR$19,TRUE())),"!D",IF(AND(NOT(ISERROR(FIND("d-",$A116))),IF(AR116&lt;&gt;AR115,TRUE())),"!-",IF(OR(AND($A116=$A115,AR116=AR115),AND($A116=$A114,AR116=AR114),AND($A116=$A113,AR116=AR113),AND($A116=$A112,AR116=AR112),AND($A116=$A111,AR116=AR111),AND($A116=$A110,AR116=AR110),AND($A116=$A109,AR116=AR109),AND($A116=$A108,AR116=AR108),AND($A116=$A107,AR116=AR107),AND($A116=$A106,AR116=AR106),AND($A116=$A105,AR116=AR105),AND($A116=$A104,AR116=AR104),AND($A116=$A103,AR116=AR103)),"!+",""))))))),"")))," ")</f>
        <v> </v>
      </c>
      <c r="AT116" s="44" t="s">
        <v>1402</v>
      </c>
      <c r="AU116" s="37"/>
      <c r="AV116" s="37" t="str">
        <f aca="false">IF(LEN(TRIM($B116)),IF(LEN(TRIM(AT116))=0,"!!",IF(ISERROR(AND(FIND("&amp;",AT116),FIND("Yes",AU$6),FIND("_",$A116))),IF(AU$6="Yes",IF(ISERROR(IF(AND(LEN(TRIM(AU116))=0,AU$6="Yes",FIND("_",$A116)),"!&amp;")="!&amp;")," ","!&amp;"),IF(ISERROR(IF(AND(FIND("&amp;",AT116),AU$6="No",FIND("_",$A116)),"!&amp;")="!&amp;")," ","!&amp;")),IF(LEN(TRIM(AU116)),IF(AND(NOT(ISERROR(FIND("!o",$A116))),IF(AU116=AU$15,TRUE())),"!O",IF(AND(NOT(ISERROR(FIND("!c",$A116))),IF(AU116=AU$16,TRUE())),"!C",IF(AND(NOT(ISERROR(FIND("!y",$A116))),IF(AU116=AU$17,TRUE())),"!Y",IF(AND(NOT(ISERROR(FIND("!n",$A116))),IF(AU116=AU$18,TRUE())),"!N",IF(AND(NOT(ISERROR(FIND("!d",$A116))),IF(AU116=AU$19,TRUE())),"!D",IF(AND(NOT(ISERROR(FIND("d-",$A116))),IF(AU116&lt;&gt;AU115,TRUE())),"!-",IF(OR(AND($A116=$A115,AU116=AU115),AND($A116=$A114,AU116=AU114),AND($A116=$A113,AU116=AU113),AND($A116=$A112,AU116=AU112),AND($A116=$A111,AU116=AU111),AND($A116=$A110,AU116=AU110),AND($A116=$A109,AU116=AU109),AND($A116=$A108,AU116=AU108),AND($A116=$A107,AU116=AU107),AND($A116=$A106,AU116=AU106),AND($A116=$A105,AU116=AU105),AND($A116=$A104,AU116=AU104),AND($A116=$A103,AU116=AU103)),"!+",""))))))),"")))," ")</f>
        <v> </v>
      </c>
      <c r="AW116" s="21" t="s">
        <v>1403</v>
      </c>
      <c r="AX116" s="37"/>
      <c r="AY116" s="37" t="str">
        <f aca="false">IF(LEN(TRIM($B116)),IF(LEN(TRIM(AW116))=0,"!!",IF(ISERROR(AND(FIND("&amp;",AW116),FIND("Yes",AX$6),FIND("_",$A116))),IF(AX$6="Yes",IF(ISERROR(IF(AND(LEN(TRIM(AX116))=0,AX$6="Yes",FIND("_",$A116)),"!&amp;")="!&amp;")," ","!&amp;"),IF(ISERROR(IF(AND(FIND("&amp;",AW116),AX$6="No",FIND("_",$A116)),"!&amp;")="!&amp;")," ","!&amp;")),IF(LEN(TRIM(AX116)),IF(AND(NOT(ISERROR(FIND("!o",$A116))),IF(AX116=AX$15,TRUE())),"!O",IF(AND(NOT(ISERROR(FIND("!c",$A116))),IF(AX116=AX$16,TRUE())),"!C",IF(AND(NOT(ISERROR(FIND("!y",$A116))),IF(AX116=AX$17,TRUE())),"!Y",IF(AND(NOT(ISERROR(FIND("!n",$A116))),IF(AX116=AX$18,TRUE())),"!N",IF(AND(NOT(ISERROR(FIND("!d",$A116))),IF(AX116=AX$19,TRUE())),"!D",IF(AND(NOT(ISERROR(FIND("d-",$A116))),IF(AX116&lt;&gt;AX115,TRUE())),"!-",IF(OR(AND($A116=$A115,AX116=AX115),AND($A116=$A114,AX116=AX114),AND($A116=$A113,AX116=AX113),AND($A116=$A112,AX116=AX112),AND($A116=$A111,AX116=AX111),AND($A116=$A110,AX116=AX110),AND($A116=$A109,AX116=AX109),AND($A116=$A108,AX116=AX108),AND($A116=$A107,AX116=AX107),AND($A116=$A106,AX116=AX106),AND($A116=$A105,AX116=AX105),AND($A116=$A104,AX116=AX104),AND($A116=$A103,AX116=AX103)),"!+",""))))))),"")))," ")</f>
        <v> </v>
      </c>
      <c r="AZ116" s="21" t="str">
        <f aca="false">SUBSTITUTE($D116,"&amp;","")</f>
        <v>Enter new picture name:</v>
      </c>
      <c r="BA116" s="37"/>
      <c r="BB116" s="37" t="str">
        <f aca="false">IF(LEN(TRIM($B116)),IF(LEN(TRIM(AZ116))=0,"!!",IF(ISERROR(AND(FIND("&amp;",AZ116),FIND("Yes",BA$6),FIND("_",$A116))),IF(BA$6="Yes",IF(ISERROR(IF(AND(LEN(TRIM(BA116))=0,BA$6="Yes",FIND("_",$A116)),"!&amp;")="!&amp;")," ","!&amp;"),IF(ISERROR(IF(AND(FIND("&amp;",AZ116),BA$6="No",FIND("_",$A116)),"!&amp;")="!&amp;")," ","!&amp;")),IF(LEN(TRIM(BA116)),IF(AND(NOT(ISERROR(FIND("!o",$A116))),IF(BA116=BA$15,TRUE())),"!O",IF(AND(NOT(ISERROR(FIND("!c",$A116))),IF(BA116=BA$16,TRUE())),"!C",IF(AND(NOT(ISERROR(FIND("!y",$A116))),IF(BA116=BA$17,TRUE())),"!Y",IF(AND(NOT(ISERROR(FIND("!n",$A116))),IF(BA116=BA$18,TRUE())),"!N",IF(AND(NOT(ISERROR(FIND("!d",$A116))),IF(BA116=BA$19,TRUE())),"!D",IF(AND(NOT(ISERROR(FIND("d-",$A116))),IF(BA116&lt;&gt;BA115,TRUE())),"!-",IF(OR(AND($A116=$A115,BA116=BA115),AND($A116=$A114,BA116=BA114),AND($A116=$A113,BA116=BA113),AND($A116=$A112,BA116=BA112),AND($A116=$A111,BA116=BA111),AND($A116=$A110,BA116=BA110),AND($A116=$A109,BA116=BA109),AND($A116=$A108,BA116=BA108),AND($A116=$A107,BA116=BA107),AND($A116=$A106,BA116=BA106),AND($A116=$A105,BA116=BA105),AND($A116=$A104,BA116=BA104),AND($A116=$A103,BA116=BA103)),"!+",""))))))),"")))," ")</f>
        <v> </v>
      </c>
      <c r="IU116" s="2"/>
      <c r="IV116" s="2"/>
    </row>
    <row collapsed="false" customFormat="false" customHeight="true" hidden="false" ht="12.75" outlineLevel="0" r="117">
      <c r="A117" s="2"/>
      <c r="B117" s="41" t="s">
        <v>133</v>
      </c>
      <c r="C117" s="50" t="s">
        <v>1404</v>
      </c>
      <c r="D117" s="21" t="s">
        <v>1405</v>
      </c>
      <c r="E117" s="37"/>
      <c r="F117" s="37" t="str">
        <f aca="false">IF(LEN(TRIM($B117)),IF(LEN(TRIM(D117))=0,"!!",IF(ISERROR(AND(FIND("&amp;",D117),FIND("Yes",E$6),FIND("_",$A117))),IF(E$6="Yes",IF(ISERROR(IF(AND(LEN(TRIM(E117))=0,E$6="Yes",FIND("_",$A117)),"!&amp;")="!&amp;")," ","!&amp;"),IF(ISERROR(IF(AND(FIND("&amp;",D117),E$6="No",FIND("_",$A117)),"!&amp;")="!&amp;")," ","!&amp;")),IF(LEN(TRIM(E117)),IF(AND(NOT(ISERROR(FIND("!o",$A117))),IF(E117=E$15,TRUE())),"!O",IF(AND(NOT(ISERROR(FIND("!c",$A117))),IF(E117=E$16,TRUE())),"!C",IF(AND(NOT(ISERROR(FIND("!y",$A117))),IF(E117=E$17,TRUE())),"!Y",IF(AND(NOT(ISERROR(FIND("!n",$A117))),IF(E117=E$18,TRUE())),"!N",IF(AND(NOT(ISERROR(FIND("!d",$A117))),IF(E117=E$19,TRUE())),"!D",IF(AND(NOT(ISERROR(FIND("d-",$A117))),IF(E117&lt;&gt;E116,TRUE())),"!-",IF(OR(AND($A117=$A116,E117=E116),AND($A117=$A115,E117=E115),AND($A117=$A114,E117=E114),AND($A117=$A113,E117=E113),AND($A117=$A112,E117=E112),AND($A117=$A111,E117=E111),AND($A117=$A110,E117=E110),AND($A117=$A109,E117=E109),AND($A117=$A108,E117=E108),AND($A117=$A107,E117=E107),AND($A117=$A106,E117=E106),AND($A117=$A105,E117=E105),AND($A117=$A104,E117=E104)),"!+",""))))))),"")))," ")</f>
        <v> </v>
      </c>
      <c r="G117" s="21" t="s">
        <v>1405</v>
      </c>
      <c r="H117" s="37"/>
      <c r="I117" s="37" t="str">
        <f aca="false">IF(LEN(TRIM($B117)),IF(LEN(TRIM(G117))=0,"!!",IF(ISERROR(AND(FIND("&amp;",G117),FIND("Yes",H$6),FIND("_",$A117))),IF(H$6="Yes",IF(ISERROR(IF(AND(LEN(TRIM(H117))=0,H$6="Yes",FIND("_",$A117)),"!&amp;")="!&amp;")," ","!&amp;"),IF(ISERROR(IF(AND(FIND("&amp;",G117),H$6="No",FIND("_",$A117)),"!&amp;")="!&amp;")," ","!&amp;")),IF(LEN(TRIM(H117)),IF(AND(NOT(ISERROR(FIND("!o",$A117))),IF(H117=H$15,TRUE())),"!O",IF(AND(NOT(ISERROR(FIND("!c",$A117))),IF(H117=H$16,TRUE())),"!C",IF(AND(NOT(ISERROR(FIND("!y",$A117))),IF(H117=H$17,TRUE())),"!Y",IF(AND(NOT(ISERROR(FIND("!n",$A117))),IF(H117=H$18,TRUE())),"!N",IF(AND(NOT(ISERROR(FIND("!d",$A117))),IF(H117=H$19,TRUE())),"!D",IF(AND(NOT(ISERROR(FIND("d-",$A117))),IF(H117&lt;&gt;H116,TRUE())),"!-",IF(OR(AND($A117=$A116,H117=H116),AND($A117=$A115,H117=H115),AND($A117=$A114,H117=H114),AND($A117=$A113,H117=H113),AND($A117=$A112,H117=H112),AND($A117=$A111,H117=H111),AND($A117=$A110,H117=H110),AND($A117=$A109,H117=H109),AND($A117=$A108,H117=H108),AND($A117=$A107,H117=H107),AND($A117=$A106,H117=H106),AND($A117=$A105,H117=H105),AND($A117=$A104,H117=H104)),"!+",""))))))),"")))," ")</f>
        <v> </v>
      </c>
      <c r="J117" s="21" t="s">
        <v>1406</v>
      </c>
      <c r="K117" s="37"/>
      <c r="L117" s="37" t="str">
        <f aca="false">IF(LEN(TRIM($B117)),IF(LEN(TRIM(J117))=0,"!!",IF(ISERROR(AND(FIND("&amp;",J117),FIND("Yes",K$6),FIND("_",$A117))),IF(K$6="Yes",IF(ISERROR(IF(AND(LEN(TRIM(K117))=0,K$6="Yes",FIND("_",$A117)),"!&amp;")="!&amp;")," ","!&amp;"),IF(ISERROR(IF(AND(FIND("&amp;",J117),K$6="No",FIND("_",$A117)),"!&amp;")="!&amp;")," ","!&amp;")),IF(LEN(TRIM(K117)),IF(AND(NOT(ISERROR(FIND("!o",$A117))),IF(K117=K$15,TRUE())),"!O",IF(AND(NOT(ISERROR(FIND("!c",$A117))),IF(K117=K$16,TRUE())),"!C",IF(AND(NOT(ISERROR(FIND("!y",$A117))),IF(K117=K$17,TRUE())),"!Y",IF(AND(NOT(ISERROR(FIND("!n",$A117))),IF(K117=K$18,TRUE())),"!N",IF(AND(NOT(ISERROR(FIND("!d",$A117))),IF(K117=K$19,TRUE())),"!D",IF(AND(NOT(ISERROR(FIND("d-",$A117))),IF(K117&lt;&gt;K116,TRUE())),"!-",IF(OR(AND($A117=$A116,K117=K116),AND($A117=$A115,K117=K115),AND($A117=$A114,K117=K114),AND($A117=$A113,K117=K113),AND($A117=$A112,K117=K112),AND($A117=$A111,K117=K111),AND($A117=$A110,K117=K110),AND($A117=$A109,K117=K109),AND($A117=$A108,K117=K108),AND($A117=$A107,K117=K107),AND($A117=$A106,K117=K106),AND($A117=$A105,K117=K105),AND($A117=$A104,K117=K104)),"!+",""))))))),"")))," ")</f>
        <v> </v>
      </c>
      <c r="M117" s="21" t="s">
        <v>1405</v>
      </c>
      <c r="N117" s="37"/>
      <c r="O117" s="37" t="str">
        <f aca="false">IF(LEN(TRIM($B117)),IF(LEN(TRIM(M117))=0,"!!",IF(ISERROR(AND(FIND("&amp;",M117),FIND("Yes",N$6),FIND("_",$A117))),IF(N$6="Yes",IF(ISERROR(IF(AND(LEN(TRIM(N117))=0,N$6="Yes",FIND("_",$A117)),"!&amp;")="!&amp;")," ","!&amp;"),IF(ISERROR(IF(AND(FIND("&amp;",M117),N$6="No",FIND("_",$A117)),"!&amp;")="!&amp;")," ","!&amp;")),IF(LEN(TRIM(N117)),IF(AND(NOT(ISERROR(FIND("!o",$A117))),IF(N117=N$15,TRUE())),"!O",IF(AND(NOT(ISERROR(FIND("!c",$A117))),IF(N117=N$16,TRUE())),"!C",IF(AND(NOT(ISERROR(FIND("!y",$A117))),IF(N117=N$17,TRUE())),"!Y",IF(AND(NOT(ISERROR(FIND("!n",$A117))),IF(N117=N$18,TRUE())),"!N",IF(AND(NOT(ISERROR(FIND("!d",$A117))),IF(N117=N$19,TRUE())),"!D",IF(AND(NOT(ISERROR(FIND("d-",$A117))),IF(N117&lt;&gt;N116,TRUE())),"!-",IF(OR(AND($A117=$A116,N117=N116),AND($A117=$A115,N117=N115),AND($A117=$A114,N117=N114),AND($A117=$A113,N117=N113),AND($A117=$A112,N117=N112),AND($A117=$A111,N117=N111),AND($A117=$A110,N117=N110),AND($A117=$A109,N117=N109),AND($A117=$A108,N117=N108),AND($A117=$A107,N117=N107),AND($A117=$A106,N117=N106),AND($A117=$A105,N117=N105),AND($A117=$A104,N117=N104)),"!+",""))))))),"")))," ")</f>
        <v> </v>
      </c>
      <c r="P117" s="21" t="s">
        <v>1406</v>
      </c>
      <c r="Q117" s="37"/>
      <c r="R117" s="37" t="str">
        <f aca="false">IF(LEN(TRIM($B117)),IF(LEN(TRIM(P117))=0,"!!",IF(ISERROR(AND(FIND("&amp;",P117),FIND("Yes",Q$6),FIND("_",$A117))),IF(Q$6="Yes",IF(ISERROR(IF(AND(LEN(TRIM(Q117))=0,Q$6="Yes",FIND("_",$A117)),"!&amp;")="!&amp;")," ","!&amp;"),IF(ISERROR(IF(AND(FIND("&amp;",P117),Q$6="No",FIND("_",$A117)),"!&amp;")="!&amp;")," ","!&amp;")),IF(LEN(TRIM(Q117)),IF(AND(NOT(ISERROR(FIND("!o",$A117))),IF(Q117=Q$15,TRUE())),"!O",IF(AND(NOT(ISERROR(FIND("!c",$A117))),IF(Q117=Q$16,TRUE())),"!C",IF(AND(NOT(ISERROR(FIND("!y",$A117))),IF(Q117=Q$17,TRUE())),"!Y",IF(AND(NOT(ISERROR(FIND("!n",$A117))),IF(Q117=Q$18,TRUE())),"!N",IF(AND(NOT(ISERROR(FIND("!d",$A117))),IF(Q117=Q$19,TRUE())),"!D",IF(AND(NOT(ISERROR(FIND("d-",$A117))),IF(Q117&lt;&gt;Q116,TRUE())),"!-",IF(OR(AND($A117=$A116,Q117=Q116),AND($A117=$A115,Q117=Q115),AND($A117=$A114,Q117=Q114),AND($A117=$A113,Q117=Q113),AND($A117=$A112,Q117=Q112),AND($A117=$A111,Q117=Q111),AND($A117=$A110,Q117=Q110),AND($A117=$A109,Q117=Q109),AND($A117=$A108,Q117=Q108),AND($A117=$A107,Q117=Q107),AND($A117=$A106,Q117=Q106),AND($A117=$A105,Q117=Q105),AND($A117=$A104,Q117=Q104)),"!+",""))))))),"")))," ")</f>
        <v> </v>
      </c>
      <c r="S117" s="21" t="s">
        <v>1405</v>
      </c>
      <c r="T117" s="37"/>
      <c r="U117" s="37" t="str">
        <f aca="false">IF(LEN(TRIM($B117)),IF(LEN(TRIM(S117))=0,"!!",IF(ISERROR(AND(FIND("&amp;",S117),FIND("Yes",T$6),FIND("_",$A117))),IF(T$6="Yes",IF(ISERROR(IF(AND(LEN(TRIM(T117))=0,T$6="Yes",FIND("_",$A117)),"!&amp;")="!&amp;")," ","!&amp;"),IF(ISERROR(IF(AND(FIND("&amp;",S117),T$6="No",FIND("_",$A117)),"!&amp;")="!&amp;")," ","!&amp;")),IF(LEN(TRIM(T117)),IF(AND(NOT(ISERROR(FIND("!o",$A117))),IF(T117=T$15,TRUE())),"!O",IF(AND(NOT(ISERROR(FIND("!c",$A117))),IF(T117=T$16,TRUE())),"!C",IF(AND(NOT(ISERROR(FIND("!y",$A117))),IF(T117=T$17,TRUE())),"!Y",IF(AND(NOT(ISERROR(FIND("!n",$A117))),IF(T117=T$18,TRUE())),"!N",IF(AND(NOT(ISERROR(FIND("!d",$A117))),IF(T117=T$19,TRUE())),"!D",IF(AND(NOT(ISERROR(FIND("d-",$A117))),IF(T117&lt;&gt;T116,TRUE())),"!-",IF(OR(AND($A117=$A116,T117=T116),AND($A117=$A115,T117=T115),AND($A117=$A114,T117=T114),AND($A117=$A113,T117=T113),AND($A117=$A112,T117=T112),AND($A117=$A111,T117=T111),AND($A117=$A110,T117=T110),AND($A117=$A109,T117=T109),AND($A117=$A108,T117=T108),AND($A117=$A107,T117=T107),AND($A117=$A106,T117=T106),AND($A117=$A105,T117=T105),AND($A117=$A104,T117=T104)),"!+",""))))))),"")))," ")</f>
        <v> </v>
      </c>
      <c r="V117" s="21" t="s">
        <v>1406</v>
      </c>
      <c r="W117" s="37"/>
      <c r="X117" s="37" t="str">
        <f aca="false">IF(LEN(TRIM($B117)),IF(LEN(TRIM(V117))=0,"!!",IF(ISERROR(AND(FIND("&amp;",V117),FIND("Yes",W$6),FIND("_",$A117))),IF(W$6="Yes",IF(ISERROR(IF(AND(LEN(TRIM(W117))=0,W$6="Yes",FIND("_",$A117)),"!&amp;")="!&amp;")," ","!&amp;"),IF(ISERROR(IF(AND(FIND("&amp;",V117),W$6="No",FIND("_",$A117)),"!&amp;")="!&amp;")," ","!&amp;")),IF(LEN(TRIM(W117)),IF(AND(NOT(ISERROR(FIND("!o",$A117))),IF(W117=W$15,TRUE())),"!O",IF(AND(NOT(ISERROR(FIND("!c",$A117))),IF(W117=W$16,TRUE())),"!C",IF(AND(NOT(ISERROR(FIND("!y",$A117))),IF(W117=W$17,TRUE())),"!Y",IF(AND(NOT(ISERROR(FIND("!n",$A117))),IF(W117=W$18,TRUE())),"!N",IF(AND(NOT(ISERROR(FIND("!d",$A117))),IF(W117=W$19,TRUE())),"!D",IF(AND(NOT(ISERROR(FIND("d-",$A117))),IF(W117&lt;&gt;W116,TRUE())),"!-",IF(OR(AND($A117=$A116,W117=W116),AND($A117=$A115,W117=W115),AND($A117=$A114,W117=W114),AND($A117=$A113,W117=W113),AND($A117=$A112,W117=W112),AND($A117=$A111,W117=W111),AND($A117=$A110,W117=W110),AND($A117=$A109,W117=W109),AND($A117=$A108,W117=W108),AND($A117=$A107,W117=W107),AND($A117=$A106,W117=W106),AND($A117=$A105,W117=W105),AND($A117=$A104,W117=W104)),"!+",""))))))),"")))," ")</f>
        <v> </v>
      </c>
      <c r="Y117" s="21" t="s">
        <v>1405</v>
      </c>
      <c r="Z117" s="37"/>
      <c r="AA117" s="37" t="str">
        <f aca="false">IF(LEN(TRIM($B117)),IF(LEN(TRIM(Y117))=0,"!!",IF(ISERROR(AND(FIND("&amp;",Y117),FIND("Yes",Z$6),FIND("_",$A117))),IF(Z$6="Yes",IF(ISERROR(IF(AND(LEN(TRIM(Z117))=0,Z$6="Yes",FIND("_",$A117)),"!&amp;")="!&amp;")," ","!&amp;"),IF(ISERROR(IF(AND(FIND("&amp;",Y117),Z$6="No",FIND("_",$A117)),"!&amp;")="!&amp;")," ","!&amp;")),IF(LEN(TRIM(Z117)),IF(AND(NOT(ISERROR(FIND("!o",$A117))),IF(Z117=Z$15,TRUE())),"!O",IF(AND(NOT(ISERROR(FIND("!c",$A117))),IF(Z117=Z$16,TRUE())),"!C",IF(AND(NOT(ISERROR(FIND("!y",$A117))),IF(Z117=Z$17,TRUE())),"!Y",IF(AND(NOT(ISERROR(FIND("!n",$A117))),IF(Z117=Z$18,TRUE())),"!N",IF(AND(NOT(ISERROR(FIND("!d",$A117))),IF(Z117=Z$19,TRUE())),"!D",IF(AND(NOT(ISERROR(FIND("d-",$A117))),IF(Z117&lt;&gt;Z116,TRUE())),"!-",IF(OR(AND($A117=$A116,Z117=Z116),AND($A117=$A115,Z117=Z115),AND($A117=$A114,Z117=Z114),AND($A117=$A113,Z117=Z113),AND($A117=$A112,Z117=Z112),AND($A117=$A111,Z117=Z111),AND($A117=$A110,Z117=Z110),AND($A117=$A109,Z117=Z109),AND($A117=$A108,Z117=Z108),AND($A117=$A107,Z117=Z107),AND($A117=$A106,Z117=Z106),AND($A117=$A105,Z117=Z105),AND($A117=$A104,Z117=Z104)),"!+",""))))))),"")))," ")</f>
        <v> </v>
      </c>
      <c r="AB117" s="51" t="s">
        <v>1407</v>
      </c>
      <c r="AC117" s="37"/>
      <c r="AD117" s="37" t="str">
        <f aca="false">IF(LEN(TRIM($B117)),IF(LEN(TRIM(AB117))=0,"!!",IF(ISERROR(AND(FIND("&amp;",AB117),FIND("Yes",AC$6),FIND("_",$A117))),IF(AC$6="Yes",IF(ISERROR(IF(AND(LEN(TRIM(AC117))=0,AC$6="Yes",FIND("_",$A117)),"!&amp;")="!&amp;")," ","!&amp;"),IF(ISERROR(IF(AND(FIND("&amp;",AB117),AC$6="No",FIND("_",$A117)),"!&amp;")="!&amp;")," ","!&amp;")),IF(LEN(TRIM(AC117)),IF(AND(NOT(ISERROR(FIND("!o",$A117))),IF(AC117=AC$15,TRUE())),"!O",IF(AND(NOT(ISERROR(FIND("!c",$A117))),IF(AC117=AC$16,TRUE())),"!C",IF(AND(NOT(ISERROR(FIND("!y",$A117))),IF(AC117=AC$17,TRUE())),"!Y",IF(AND(NOT(ISERROR(FIND("!n",$A117))),IF(AC117=AC$18,TRUE())),"!N",IF(AND(NOT(ISERROR(FIND("!d",$A117))),IF(AC117=AC$19,TRUE())),"!D",IF(AND(NOT(ISERROR(FIND("d-",$A117))),IF(AC117&lt;&gt;AC116,TRUE())),"!-",IF(OR(AND($A117=$A116,AC117=AC116),AND($A117=$A115,AC117=AC115),AND($A117=$A114,AC117=AC114),AND($A117=$A113,AC117=AC113),AND($A117=$A112,AC117=AC112),AND($A117=$A111,AC117=AC111),AND($A117=$A110,AC117=AC110),AND($A117=$A109,AC117=AC109),AND($A117=$A108,AC117=AC108),AND($A117=$A107,AC117=AC107),AND($A117=$A106,AC117=AC106),AND($A117=$A105,AC117=AC105),AND($A117=$A104,AC117=AC104)),"!+",""))))))),"")))," ")</f>
        <v> </v>
      </c>
      <c r="AE117" s="93" t="s">
        <v>1407</v>
      </c>
      <c r="AF117" s="37"/>
      <c r="AG117" s="37" t="str">
        <f aca="false">IF(LEN(TRIM($B117)),IF(LEN(TRIM(AE117))=0,"!!",IF(ISERROR(AND(FIND("&amp;",AE117),FIND("Yes",AF$6),FIND("_",$A117))),IF(AF$6="Yes",IF(ISERROR(IF(AND(LEN(TRIM(AF117))=0,AF$6="Yes",FIND("_",$A117)),"!&amp;")="!&amp;")," ","!&amp;"),IF(ISERROR(IF(AND(FIND("&amp;",AE117),AF$6="No",FIND("_",$A117)),"!&amp;")="!&amp;")," ","!&amp;")),IF(LEN(TRIM(AF117)),IF(AND(NOT(ISERROR(FIND("!o",$A117))),IF(AF117=AF$15,TRUE())),"!O",IF(AND(NOT(ISERROR(FIND("!c",$A117))),IF(AF117=AF$16,TRUE())),"!C",IF(AND(NOT(ISERROR(FIND("!y",$A117))),IF(AF117=AF$17,TRUE())),"!Y",IF(AND(NOT(ISERROR(FIND("!n",$A117))),IF(AF117=AF$18,TRUE())),"!N",IF(AND(NOT(ISERROR(FIND("!d",$A117))),IF(AF117=AF$19,TRUE())),"!D",IF(AND(NOT(ISERROR(FIND("d-",$A117))),IF(AF117&lt;&gt;AF116,TRUE())),"!-",IF(OR(AND($A117=$A116,AF117=AF116),AND($A117=$A115,AF117=AF115),AND($A117=$A114,AF117=AF114),AND($A117=$A113,AF117=AF113),AND($A117=$A112,AF117=AF112),AND($A117=$A111,AF117=AF111),AND($A117=$A110,AF117=AF110),AND($A117=$A109,AF117=AF109),AND($A117=$A108,AF117=AF108),AND($A117=$A107,AF117=AF107),AND($A117=$A106,AF117=AF106),AND($A117=$A105,AF117=AF105),AND($A117=$A104,AF117=AF104)),"!+",""))))))),"")))," ")</f>
        <v> </v>
      </c>
      <c r="AH117" s="94" t="s">
        <v>1408</v>
      </c>
      <c r="AI117" s="37"/>
      <c r="AJ117" s="37" t="str">
        <f aca="false">IF(LEN(TRIM($B117)),IF(LEN(TRIM(AH117))=0,"!!",IF(ISERROR(AND(FIND("&amp;",AH117),FIND("Yes",AI$6),FIND("_",$A117))),IF(AI$6="Yes",IF(ISERROR(IF(AND(LEN(TRIM(AI117))=0,AI$6="Yes",FIND("_",$A117)),"!&amp;")="!&amp;")," ","!&amp;"),IF(ISERROR(IF(AND(FIND("&amp;",AH117),AI$6="No",FIND("_",$A117)),"!&amp;")="!&amp;")," ","!&amp;")),IF(LEN(TRIM(AI117)),IF(AND(NOT(ISERROR(FIND("!o",$A117))),IF(AI117=AI$15,TRUE())),"!O",IF(AND(NOT(ISERROR(FIND("!c",$A117))),IF(AI117=AI$16,TRUE())),"!C",IF(AND(NOT(ISERROR(FIND("!y",$A117))),IF(AI117=AI$17,TRUE())),"!Y",IF(AND(NOT(ISERROR(FIND("!n",$A117))),IF(AI117=AI$18,TRUE())),"!N",IF(AND(NOT(ISERROR(FIND("!d",$A117))),IF(AI117=AI$19,TRUE())),"!D",IF(AND(NOT(ISERROR(FIND("d-",$A117))),IF(AI117&lt;&gt;AI116,TRUE())),"!-",IF(OR(AND($A117=$A116,AI117=AI116),AND($A117=$A115,AI117=AI115),AND($A117=$A114,AI117=AI114),AND($A117=$A113,AI117=AI113),AND($A117=$A112,AI117=AI112),AND($A117=$A111,AI117=AI111),AND($A117=$A110,AI117=AI110),AND($A117=$A109,AI117=AI109),AND($A117=$A108,AI117=AI108),AND($A117=$A107,AI117=AI107),AND($A117=$A106,AI117=AI106),AND($A117=$A105,AI117=AI105),AND($A117=$A104,AI117=AI104)),"!+",""))))))),"")))," ")</f>
        <v> </v>
      </c>
      <c r="AK117" s="42" t="s">
        <v>1409</v>
      </c>
      <c r="AL117" s="37"/>
      <c r="AM117" s="37" t="str">
        <f aca="false">IF(LEN(TRIM($B117)),IF(LEN(TRIM(AK117))=0,"!!",IF(ISERROR(AND(FIND("&amp;",AK117),FIND("Yes",AL$6),FIND("_",$A117))),IF(AL$6="Yes",IF(ISERROR(IF(AND(LEN(TRIM(AL117))=0,AL$6="Yes",FIND("_",$A117)),"!&amp;")="!&amp;")," ","!&amp;"),IF(ISERROR(IF(AND(FIND("&amp;",AK117),AL$6="No",FIND("_",$A117)),"!&amp;")="!&amp;")," ","!&amp;")),IF(LEN(TRIM(AL117)),IF(AND(NOT(ISERROR(FIND("!o",$A117))),IF(AL117=AL$15,TRUE())),"!O",IF(AND(NOT(ISERROR(FIND("!c",$A117))),IF(AL117=AL$16,TRUE())),"!C",IF(AND(NOT(ISERROR(FIND("!y",$A117))),IF(AL117=AL$17,TRUE())),"!Y",IF(AND(NOT(ISERROR(FIND("!n",$A117))),IF(AL117=AL$18,TRUE())),"!N",IF(AND(NOT(ISERROR(FIND("!d",$A117))),IF(AL117=AL$19,TRUE())),"!D",IF(AND(NOT(ISERROR(FIND("d-",$A117))),IF(AL117&lt;&gt;AL116,TRUE())),"!-",IF(OR(AND($A117=$A116,AL117=AL116),AND($A117=$A115,AL117=AL115),AND($A117=$A114,AL117=AL114),AND($A117=$A113,AL117=AL113),AND($A117=$A112,AL117=AL112),AND($A117=$A111,AL117=AL111),AND($A117=$A110,AL117=AL110),AND($A117=$A109,AL117=AL109),AND($A117=$A108,AL117=AL108),AND($A117=$A107,AL117=AL107),AND($A117=$A106,AL117=AL106),AND($A117=$A105,AL117=AL105),AND($A117=$A104,AL117=AL104)),"!+",""))))))),"")))," ")</f>
        <v> </v>
      </c>
      <c r="AN117" s="21" t="s">
        <v>1405</v>
      </c>
      <c r="AO117" s="37"/>
      <c r="AP117" s="37" t="str">
        <f aca="false">IF(LEN(TRIM($B117)),IF(LEN(TRIM(AN117))=0,"!!",IF(ISERROR(AND(FIND("&amp;",AN117),FIND("Yes",AO$6),FIND("_",$A117))),IF(AO$6="Yes",IF(ISERROR(IF(AND(LEN(TRIM(AO117))=0,AO$6="Yes",FIND("_",$A117)),"!&amp;")="!&amp;")," ","!&amp;"),IF(ISERROR(IF(AND(FIND("&amp;",AN117),AO$6="No",FIND("_",$A117)),"!&amp;")="!&amp;")," ","!&amp;")),IF(LEN(TRIM(AO117)),IF(AND(NOT(ISERROR(FIND("!o",$A117))),IF(AO117=AO$15,TRUE())),"!O",IF(AND(NOT(ISERROR(FIND("!c",$A117))),IF(AO117=AO$16,TRUE())),"!C",IF(AND(NOT(ISERROR(FIND("!y",$A117))),IF(AO117=AO$17,TRUE())),"!Y",IF(AND(NOT(ISERROR(FIND("!n",$A117))),IF(AO117=AO$18,TRUE())),"!N",IF(AND(NOT(ISERROR(FIND("!d",$A117))),IF(AO117=AO$19,TRUE())),"!D",IF(AND(NOT(ISERROR(FIND("d-",$A117))),IF(AO117&lt;&gt;AO116,TRUE())),"!-",IF(OR(AND($A117=$A116,AO117=AO116),AND($A117=$A115,AO117=AO115),AND($A117=$A114,AO117=AO114),AND($A117=$A113,AO117=AO113),AND($A117=$A112,AO117=AO112),AND($A117=$A111,AO117=AO111),AND($A117=$A110,AO117=AO110),AND($A117=$A109,AO117=AO109),AND($A117=$A108,AO117=AO108),AND($A117=$A107,AO117=AO107),AND($A117=$A106,AO117=AO106),AND($A117=$A105,AO117=AO105),AND($A117=$A104,AO117=AO104)),"!+",""))))))),"")))," ")</f>
        <v> </v>
      </c>
      <c r="AQ117" s="21" t="s">
        <v>1405</v>
      </c>
      <c r="AR117" s="37"/>
      <c r="AS117" s="37" t="str">
        <f aca="false">IF(LEN(TRIM($B117)),IF(LEN(TRIM(AQ117))=0,"!!",IF(ISERROR(AND(FIND("&amp;",AQ117),FIND("Yes",AR$6),FIND("_",$A117))),IF(AR$6="Yes",IF(ISERROR(IF(AND(LEN(TRIM(AR117))=0,AR$6="Yes",FIND("_",$A117)),"!&amp;")="!&amp;")," ","!&amp;"),IF(ISERROR(IF(AND(FIND("&amp;",AQ117),AR$6="No",FIND("_",$A117)),"!&amp;")="!&amp;")," ","!&amp;")),IF(LEN(TRIM(AR117)),IF(AND(NOT(ISERROR(FIND("!o",$A117))),IF(AR117=AR$15,TRUE())),"!O",IF(AND(NOT(ISERROR(FIND("!c",$A117))),IF(AR117=AR$16,TRUE())),"!C",IF(AND(NOT(ISERROR(FIND("!y",$A117))),IF(AR117=AR$17,TRUE())),"!Y",IF(AND(NOT(ISERROR(FIND("!n",$A117))),IF(AR117=AR$18,TRUE())),"!N",IF(AND(NOT(ISERROR(FIND("!d",$A117))),IF(AR117=AR$19,TRUE())),"!D",IF(AND(NOT(ISERROR(FIND("d-",$A117))),IF(AR117&lt;&gt;AR116,TRUE())),"!-",IF(OR(AND($A117=$A116,AR117=AR116),AND($A117=$A115,AR117=AR115),AND($A117=$A114,AR117=AR114),AND($A117=$A113,AR117=AR113),AND($A117=$A112,AR117=AR112),AND($A117=$A111,AR117=AR111),AND($A117=$A110,AR117=AR110),AND($A117=$A109,AR117=AR109),AND($A117=$A108,AR117=AR108),AND($A117=$A107,AR117=AR107),AND($A117=$A106,AR117=AR106),AND($A117=$A105,AR117=AR105),AND($A117=$A104,AR117=AR104)),"!+",""))))))),"")))," ")</f>
        <v> </v>
      </c>
      <c r="AT117" s="44" t="s">
        <v>1410</v>
      </c>
      <c r="AU117" s="37"/>
      <c r="AV117" s="37" t="str">
        <f aca="false">IF(LEN(TRIM($B117)),IF(LEN(TRIM(AT117))=0,"!!",IF(ISERROR(AND(FIND("&amp;",AT117),FIND("Yes",AU$6),FIND("_",$A117))),IF(AU$6="Yes",IF(ISERROR(IF(AND(LEN(TRIM(AU117))=0,AU$6="Yes",FIND("_",$A117)),"!&amp;")="!&amp;")," ","!&amp;"),IF(ISERROR(IF(AND(FIND("&amp;",AT117),AU$6="No",FIND("_",$A117)),"!&amp;")="!&amp;")," ","!&amp;")),IF(LEN(TRIM(AU117)),IF(AND(NOT(ISERROR(FIND("!o",$A117))),IF(AU117=AU$15,TRUE())),"!O",IF(AND(NOT(ISERROR(FIND("!c",$A117))),IF(AU117=AU$16,TRUE())),"!C",IF(AND(NOT(ISERROR(FIND("!y",$A117))),IF(AU117=AU$17,TRUE())),"!Y",IF(AND(NOT(ISERROR(FIND("!n",$A117))),IF(AU117=AU$18,TRUE())),"!N",IF(AND(NOT(ISERROR(FIND("!d",$A117))),IF(AU117=AU$19,TRUE())),"!D",IF(AND(NOT(ISERROR(FIND("d-",$A117))),IF(AU117&lt;&gt;AU116,TRUE())),"!-",IF(OR(AND($A117=$A116,AU117=AU116),AND($A117=$A115,AU117=AU115),AND($A117=$A114,AU117=AU114),AND($A117=$A113,AU117=AU113),AND($A117=$A112,AU117=AU112),AND($A117=$A111,AU117=AU111),AND($A117=$A110,AU117=AU110),AND($A117=$A109,AU117=AU109),AND($A117=$A108,AU117=AU108),AND($A117=$A107,AU117=AU107),AND($A117=$A106,AU117=AU106),AND($A117=$A105,AU117=AU105),AND($A117=$A104,AU117=AU104)),"!+",""))))))),"")))," ")</f>
        <v> </v>
      </c>
      <c r="AW117" s="21" t="s">
        <v>1411</v>
      </c>
      <c r="AX117" s="37"/>
      <c r="AY117" s="37" t="str">
        <f aca="false">IF(LEN(TRIM($B117)),IF(LEN(TRIM(AW117))=0,"!!",IF(ISERROR(AND(FIND("&amp;",AW117),FIND("Yes",AX$6),FIND("_",$A117))),IF(AX$6="Yes",IF(ISERROR(IF(AND(LEN(TRIM(AX117))=0,AX$6="Yes",FIND("_",$A117)),"!&amp;")="!&amp;")," ","!&amp;"),IF(ISERROR(IF(AND(FIND("&amp;",AW117),AX$6="No",FIND("_",$A117)),"!&amp;")="!&amp;")," ","!&amp;")),IF(LEN(TRIM(AX117)),IF(AND(NOT(ISERROR(FIND("!o",$A117))),IF(AX117=AX$15,TRUE())),"!O",IF(AND(NOT(ISERROR(FIND("!c",$A117))),IF(AX117=AX$16,TRUE())),"!C",IF(AND(NOT(ISERROR(FIND("!y",$A117))),IF(AX117=AX$17,TRUE())),"!Y",IF(AND(NOT(ISERROR(FIND("!n",$A117))),IF(AX117=AX$18,TRUE())),"!N",IF(AND(NOT(ISERROR(FIND("!d",$A117))),IF(AX117=AX$19,TRUE())),"!D",IF(AND(NOT(ISERROR(FIND("d-",$A117))),IF(AX117&lt;&gt;AX116,TRUE())),"!-",IF(OR(AND($A117=$A116,AX117=AX116),AND($A117=$A115,AX117=AX115),AND($A117=$A114,AX117=AX114),AND($A117=$A113,AX117=AX113),AND($A117=$A112,AX117=AX112),AND($A117=$A111,AX117=AX111),AND($A117=$A110,AX117=AX110),AND($A117=$A109,AX117=AX109),AND($A117=$A108,AX117=AX108),AND($A117=$A107,AX117=AX107),AND($A117=$A106,AX117=AX106),AND($A117=$A105,AX117=AX105),AND($A117=$A104,AX117=AX104)),"!+",""))))))),"")))," ")</f>
        <v> </v>
      </c>
      <c r="AZ117" s="21" t="str">
        <f aca="false">SUBSTITUTE($D117,"&amp;","")</f>
        <v>Format:</v>
      </c>
      <c r="BA117" s="37"/>
      <c r="BB117" s="37" t="str">
        <f aca="false">IF(LEN(TRIM($B117)),IF(LEN(TRIM(AZ117))=0,"!!",IF(ISERROR(AND(FIND("&amp;",AZ117),FIND("Yes",BA$6),FIND("_",$A117))),IF(BA$6="Yes",IF(ISERROR(IF(AND(LEN(TRIM(BA117))=0,BA$6="Yes",FIND("_",$A117)),"!&amp;")="!&amp;")," ","!&amp;"),IF(ISERROR(IF(AND(FIND("&amp;",AZ117),BA$6="No",FIND("_",$A117)),"!&amp;")="!&amp;")," ","!&amp;")),IF(LEN(TRIM(BA117)),IF(AND(NOT(ISERROR(FIND("!o",$A117))),IF(BA117=BA$15,TRUE())),"!O",IF(AND(NOT(ISERROR(FIND("!c",$A117))),IF(BA117=BA$16,TRUE())),"!C",IF(AND(NOT(ISERROR(FIND("!y",$A117))),IF(BA117=BA$17,TRUE())),"!Y",IF(AND(NOT(ISERROR(FIND("!n",$A117))),IF(BA117=BA$18,TRUE())),"!N",IF(AND(NOT(ISERROR(FIND("!d",$A117))),IF(BA117=BA$19,TRUE())),"!D",IF(AND(NOT(ISERROR(FIND("d-",$A117))),IF(BA117&lt;&gt;BA116,TRUE())),"!-",IF(OR(AND($A117=$A116,BA117=BA116),AND($A117=$A115,BA117=BA115),AND($A117=$A114,BA117=BA114),AND($A117=$A113,BA117=BA113),AND($A117=$A112,BA117=BA112),AND($A117=$A111,BA117=BA111),AND($A117=$A110,BA117=BA110),AND($A117=$A109,BA117=BA109),AND($A117=$A108,BA117=BA108),AND($A117=$A107,BA117=BA107),AND($A117=$A106,BA117=BA106),AND($A117=$A105,BA117=BA105),AND($A117=$A104,BA117=BA104)),"!+",""))))))),"")))," ")</f>
        <v> </v>
      </c>
      <c r="IU117" s="2"/>
      <c r="IV117" s="2"/>
    </row>
    <row collapsed="false" customFormat="false" customHeight="true" hidden="false" ht="12.75" outlineLevel="0" r="118">
      <c r="A118" s="2"/>
      <c r="B118" s="41" t="s">
        <v>133</v>
      </c>
      <c r="C118" s="50" t="s">
        <v>1412</v>
      </c>
      <c r="D118" s="21" t="s">
        <v>1413</v>
      </c>
      <c r="E118" s="37"/>
      <c r="F118" s="37" t="str">
        <f aca="false">IF(LEN(TRIM($B118)),IF(LEN(TRIM(D118))=0,"!!",IF(ISERROR(AND(FIND("&amp;",D118),FIND("Yes",E$6),FIND("_",$A118))),IF(E$6="Yes",IF(ISERROR(IF(AND(LEN(TRIM(E118))=0,E$6="Yes",FIND("_",$A118)),"!&amp;")="!&amp;")," ","!&amp;"),IF(ISERROR(IF(AND(FIND("&amp;",D118),E$6="No",FIND("_",$A118)),"!&amp;")="!&amp;")," ","!&amp;")),IF(LEN(TRIM(E118)),IF(AND(NOT(ISERROR(FIND("!o",$A118))),IF(E118=E$15,TRUE())),"!O",IF(AND(NOT(ISERROR(FIND("!c",$A118))),IF(E118=E$16,TRUE())),"!C",IF(AND(NOT(ISERROR(FIND("!y",$A118))),IF(E118=E$17,TRUE())),"!Y",IF(AND(NOT(ISERROR(FIND("!n",$A118))),IF(E118=E$18,TRUE())),"!N",IF(AND(NOT(ISERROR(FIND("!d",$A118))),IF(E118=E$19,TRUE())),"!D",IF(AND(NOT(ISERROR(FIND("d-",$A118))),IF(E118&lt;&gt;E117,TRUE())),"!-",IF(OR(AND($A118=$A117,E118=E117),AND($A118=$A116,E118=E116),AND($A118=$A115,E118=E115),AND($A118=$A114,E118=E114),AND($A118=$A113,E118=E113),AND($A118=$A112,E118=E112),AND($A118=$A111,E118=E111),AND($A118=$A110,E118=E110),AND($A118=$A109,E118=E109),AND($A118=$A108,E118=E108),AND($A118=$A107,E118=E107),AND($A118=$A106,E118=E106),AND($A118=$A105,E118=E105)),"!+",""))))))),"")))," ")</f>
        <v> </v>
      </c>
      <c r="G118" s="21" t="s">
        <v>1414</v>
      </c>
      <c r="H118" s="37"/>
      <c r="I118" s="37" t="str">
        <f aca="false">IF(LEN(TRIM($B118)),IF(LEN(TRIM(G118))=0,"!!",IF(ISERROR(AND(FIND("&amp;",G118),FIND("Yes",H$6),FIND("_",$A118))),IF(H$6="Yes",IF(ISERROR(IF(AND(LEN(TRIM(H118))=0,H$6="Yes",FIND("_",$A118)),"!&amp;")="!&amp;")," ","!&amp;"),IF(ISERROR(IF(AND(FIND("&amp;",G118),H$6="No",FIND("_",$A118)),"!&amp;")="!&amp;")," ","!&amp;")),IF(LEN(TRIM(H118)),IF(AND(NOT(ISERROR(FIND("!o",$A118))),IF(H118=H$15,TRUE())),"!O",IF(AND(NOT(ISERROR(FIND("!c",$A118))),IF(H118=H$16,TRUE())),"!C",IF(AND(NOT(ISERROR(FIND("!y",$A118))),IF(H118=H$17,TRUE())),"!Y",IF(AND(NOT(ISERROR(FIND("!n",$A118))),IF(H118=H$18,TRUE())),"!N",IF(AND(NOT(ISERROR(FIND("!d",$A118))),IF(H118=H$19,TRUE())),"!D",IF(AND(NOT(ISERROR(FIND("d-",$A118))),IF(H118&lt;&gt;H117,TRUE())),"!-",IF(OR(AND($A118=$A117,H118=H117),AND($A118=$A116,H118=H116),AND($A118=$A115,H118=H115),AND($A118=$A114,H118=H114),AND($A118=$A113,H118=H113),AND($A118=$A112,H118=H112),AND($A118=$A111,H118=H111),AND($A118=$A110,H118=H110),AND($A118=$A109,H118=H109),AND($A118=$A108,H118=H108),AND($A118=$A107,H118=H107),AND($A118=$A106,H118=H106),AND($A118=$A105,H118=H105)),"!+",""))))))),"")))," ")</f>
        <v> </v>
      </c>
      <c r="J118" s="21" t="s">
        <v>1415</v>
      </c>
      <c r="K118" s="37"/>
      <c r="L118" s="37" t="str">
        <f aca="false">IF(LEN(TRIM($B118)),IF(LEN(TRIM(J118))=0,"!!",IF(ISERROR(AND(FIND("&amp;",J118),FIND("Yes",K$6),FIND("_",$A118))),IF(K$6="Yes",IF(ISERROR(IF(AND(LEN(TRIM(K118))=0,K$6="Yes",FIND("_",$A118)),"!&amp;")="!&amp;")," ","!&amp;"),IF(ISERROR(IF(AND(FIND("&amp;",J118),K$6="No",FIND("_",$A118)),"!&amp;")="!&amp;")," ","!&amp;")),IF(LEN(TRIM(K118)),IF(AND(NOT(ISERROR(FIND("!o",$A118))),IF(K118=K$15,TRUE())),"!O",IF(AND(NOT(ISERROR(FIND("!c",$A118))),IF(K118=K$16,TRUE())),"!C",IF(AND(NOT(ISERROR(FIND("!y",$A118))),IF(K118=K$17,TRUE())),"!Y",IF(AND(NOT(ISERROR(FIND("!n",$A118))),IF(K118=K$18,TRUE())),"!N",IF(AND(NOT(ISERROR(FIND("!d",$A118))),IF(K118=K$19,TRUE())),"!D",IF(AND(NOT(ISERROR(FIND("d-",$A118))),IF(K118&lt;&gt;K117,TRUE())),"!-",IF(OR(AND($A118=$A117,K118=K117),AND($A118=$A116,K118=K116),AND($A118=$A115,K118=K115),AND($A118=$A114,K118=K114),AND($A118=$A113,K118=K113),AND($A118=$A112,K118=K112),AND($A118=$A111,K118=K111),AND($A118=$A110,K118=K110),AND($A118=$A109,K118=K109),AND($A118=$A108,K118=K108),AND($A118=$A107,K118=K107),AND($A118=$A106,K118=K106),AND($A118=$A105,K118=K105)),"!+",""))))))),"")))," ")</f>
        <v> </v>
      </c>
      <c r="M118" s="21" t="s">
        <v>1416</v>
      </c>
      <c r="N118" s="37"/>
      <c r="O118" s="37" t="str">
        <f aca="false">IF(LEN(TRIM($B118)),IF(LEN(TRIM(M118))=0,"!!",IF(ISERROR(AND(FIND("&amp;",M118),FIND("Yes",N$6),FIND("_",$A118))),IF(N$6="Yes",IF(ISERROR(IF(AND(LEN(TRIM(N118))=0,N$6="Yes",FIND("_",$A118)),"!&amp;")="!&amp;")," ","!&amp;"),IF(ISERROR(IF(AND(FIND("&amp;",M118),N$6="No",FIND("_",$A118)),"!&amp;")="!&amp;")," ","!&amp;")),IF(LEN(TRIM(N118)),IF(AND(NOT(ISERROR(FIND("!o",$A118))),IF(N118=N$15,TRUE())),"!O",IF(AND(NOT(ISERROR(FIND("!c",$A118))),IF(N118=N$16,TRUE())),"!C",IF(AND(NOT(ISERROR(FIND("!y",$A118))),IF(N118=N$17,TRUE())),"!Y",IF(AND(NOT(ISERROR(FIND("!n",$A118))),IF(N118=N$18,TRUE())),"!N",IF(AND(NOT(ISERROR(FIND("!d",$A118))),IF(N118=N$19,TRUE())),"!D",IF(AND(NOT(ISERROR(FIND("d-",$A118))),IF(N118&lt;&gt;N117,TRUE())),"!-",IF(OR(AND($A118=$A117,N118=N117),AND($A118=$A116,N118=N116),AND($A118=$A115,N118=N115),AND($A118=$A114,N118=N114),AND($A118=$A113,N118=N113),AND($A118=$A112,N118=N112),AND($A118=$A111,N118=N111),AND($A118=$A110,N118=N110),AND($A118=$A109,N118=N109),AND($A118=$A108,N118=N108),AND($A118=$A107,N118=N107),AND($A118=$A106,N118=N106),AND($A118=$A105,N118=N105)),"!+",""))))))),"")))," ")</f>
        <v> </v>
      </c>
      <c r="P118" s="21" t="s">
        <v>1417</v>
      </c>
      <c r="Q118" s="37"/>
      <c r="R118" s="37" t="str">
        <f aca="false">IF(LEN(TRIM($B118)),IF(LEN(TRIM(P118))=0,"!!",IF(ISERROR(AND(FIND("&amp;",P118),FIND("Yes",Q$6),FIND("_",$A118))),IF(Q$6="Yes",IF(ISERROR(IF(AND(LEN(TRIM(Q118))=0,Q$6="Yes",FIND("_",$A118)),"!&amp;")="!&amp;")," ","!&amp;"),IF(ISERROR(IF(AND(FIND("&amp;",P118),Q$6="No",FIND("_",$A118)),"!&amp;")="!&amp;")," ","!&amp;")),IF(LEN(TRIM(Q118)),IF(AND(NOT(ISERROR(FIND("!o",$A118))),IF(Q118=Q$15,TRUE())),"!O",IF(AND(NOT(ISERROR(FIND("!c",$A118))),IF(Q118=Q$16,TRUE())),"!C",IF(AND(NOT(ISERROR(FIND("!y",$A118))),IF(Q118=Q$17,TRUE())),"!Y",IF(AND(NOT(ISERROR(FIND("!n",$A118))),IF(Q118=Q$18,TRUE())),"!N",IF(AND(NOT(ISERROR(FIND("!d",$A118))),IF(Q118=Q$19,TRUE())),"!D",IF(AND(NOT(ISERROR(FIND("d-",$A118))),IF(Q118&lt;&gt;Q117,TRUE())),"!-",IF(OR(AND($A118=$A117,Q118=Q117),AND($A118=$A116,Q118=Q116),AND($A118=$A115,Q118=Q115),AND($A118=$A114,Q118=Q114),AND($A118=$A113,Q118=Q113),AND($A118=$A112,Q118=Q112),AND($A118=$A111,Q118=Q111),AND($A118=$A110,Q118=Q110),AND($A118=$A109,Q118=Q109),AND($A118=$A108,Q118=Q108),AND($A118=$A107,Q118=Q107),AND($A118=$A106,Q118=Q106),AND($A118=$A105,Q118=Q105)),"!+",""))))))),"")))," ")</f>
        <v> </v>
      </c>
      <c r="S118" s="21" t="s">
        <v>1418</v>
      </c>
      <c r="T118" s="37"/>
      <c r="U118" s="37" t="str">
        <f aca="false">IF(LEN(TRIM($B118)),IF(LEN(TRIM(S118))=0,"!!",IF(ISERROR(AND(FIND("&amp;",S118),FIND("Yes",T$6),FIND("_",$A118))),IF(T$6="Yes",IF(ISERROR(IF(AND(LEN(TRIM(T118))=0,T$6="Yes",FIND("_",$A118)),"!&amp;")="!&amp;")," ","!&amp;"),IF(ISERROR(IF(AND(FIND("&amp;",S118),T$6="No",FIND("_",$A118)),"!&amp;")="!&amp;")," ","!&amp;")),IF(LEN(TRIM(T118)),IF(AND(NOT(ISERROR(FIND("!o",$A118))),IF(T118=T$15,TRUE())),"!O",IF(AND(NOT(ISERROR(FIND("!c",$A118))),IF(T118=T$16,TRUE())),"!C",IF(AND(NOT(ISERROR(FIND("!y",$A118))),IF(T118=T$17,TRUE())),"!Y",IF(AND(NOT(ISERROR(FIND("!n",$A118))),IF(T118=T$18,TRUE())),"!N",IF(AND(NOT(ISERROR(FIND("!d",$A118))),IF(T118=T$19,TRUE())),"!D",IF(AND(NOT(ISERROR(FIND("d-",$A118))),IF(T118&lt;&gt;T117,TRUE())),"!-",IF(OR(AND($A118=$A117,T118=T117),AND($A118=$A116,T118=T116),AND($A118=$A115,T118=T115),AND($A118=$A114,T118=T114),AND($A118=$A113,T118=T113),AND($A118=$A112,T118=T112),AND($A118=$A111,T118=T111),AND($A118=$A110,T118=T110),AND($A118=$A109,T118=T109),AND($A118=$A108,T118=T108),AND($A118=$A107,T118=T107),AND($A118=$A106,T118=T106),AND($A118=$A105,T118=T105)),"!+",""))))))),"")))," ")</f>
        <v> </v>
      </c>
      <c r="V118" s="21" t="s">
        <v>1419</v>
      </c>
      <c r="W118" s="37"/>
      <c r="X118" s="37" t="str">
        <f aca="false">IF(LEN(TRIM($B118)),IF(LEN(TRIM(V118))=0,"!!",IF(ISERROR(AND(FIND("&amp;",V118),FIND("Yes",W$6),FIND("_",$A118))),IF(W$6="Yes",IF(ISERROR(IF(AND(LEN(TRIM(W118))=0,W$6="Yes",FIND("_",$A118)),"!&amp;")="!&amp;")," ","!&amp;"),IF(ISERROR(IF(AND(FIND("&amp;",V118),W$6="No",FIND("_",$A118)),"!&amp;")="!&amp;")," ","!&amp;")),IF(LEN(TRIM(W118)),IF(AND(NOT(ISERROR(FIND("!o",$A118))),IF(W118=W$15,TRUE())),"!O",IF(AND(NOT(ISERROR(FIND("!c",$A118))),IF(W118=W$16,TRUE())),"!C",IF(AND(NOT(ISERROR(FIND("!y",$A118))),IF(W118=W$17,TRUE())),"!Y",IF(AND(NOT(ISERROR(FIND("!n",$A118))),IF(W118=W$18,TRUE())),"!N",IF(AND(NOT(ISERROR(FIND("!d",$A118))),IF(W118=W$19,TRUE())),"!D",IF(AND(NOT(ISERROR(FIND("d-",$A118))),IF(W118&lt;&gt;W117,TRUE())),"!-",IF(OR(AND($A118=$A117,W118=W117),AND($A118=$A116,W118=W116),AND($A118=$A115,W118=W115),AND($A118=$A114,W118=W114),AND($A118=$A113,W118=W113),AND($A118=$A112,W118=W112),AND($A118=$A111,W118=W111),AND($A118=$A110,W118=W110),AND($A118=$A109,W118=W109),AND($A118=$A108,W118=W108),AND($A118=$A107,W118=W107),AND($A118=$A106,W118=W106),AND($A118=$A105,W118=W105)),"!+",""))))))),"")))," ")</f>
        <v> </v>
      </c>
      <c r="Y118" s="21" t="s">
        <v>1420</v>
      </c>
      <c r="Z118" s="37"/>
      <c r="AA118" s="37" t="str">
        <f aca="false">IF(LEN(TRIM($B118)),IF(LEN(TRIM(Y118))=0,"!!",IF(ISERROR(AND(FIND("&amp;",Y118),FIND("Yes",Z$6),FIND("_",$A118))),IF(Z$6="Yes",IF(ISERROR(IF(AND(LEN(TRIM(Z118))=0,Z$6="Yes",FIND("_",$A118)),"!&amp;")="!&amp;")," ","!&amp;"),IF(ISERROR(IF(AND(FIND("&amp;",Y118),Z$6="No",FIND("_",$A118)),"!&amp;")="!&amp;")," ","!&amp;")),IF(LEN(TRIM(Z118)),IF(AND(NOT(ISERROR(FIND("!o",$A118))),IF(Z118=Z$15,TRUE())),"!O",IF(AND(NOT(ISERROR(FIND("!c",$A118))),IF(Z118=Z$16,TRUE())),"!C",IF(AND(NOT(ISERROR(FIND("!y",$A118))),IF(Z118=Z$17,TRUE())),"!Y",IF(AND(NOT(ISERROR(FIND("!n",$A118))),IF(Z118=Z$18,TRUE())),"!N",IF(AND(NOT(ISERROR(FIND("!d",$A118))),IF(Z118=Z$19,TRUE())),"!D",IF(AND(NOT(ISERROR(FIND("d-",$A118))),IF(Z118&lt;&gt;Z117,TRUE())),"!-",IF(OR(AND($A118=$A117,Z118=Z117),AND($A118=$A116,Z118=Z116),AND($A118=$A115,Z118=Z115),AND($A118=$A114,Z118=Z114),AND($A118=$A113,Z118=Z113),AND($A118=$A112,Z118=Z112),AND($A118=$A111,Z118=Z111),AND($A118=$A110,Z118=Z110),AND($A118=$A109,Z118=Z109),AND($A118=$A108,Z118=Z108),AND($A118=$A107,Z118=Z107),AND($A118=$A106,Z118=Z106),AND($A118=$A105,Z118=Z105)),"!+",""))))))),"")))," ")</f>
        <v> </v>
      </c>
      <c r="AB118" s="51" t="s">
        <v>1421</v>
      </c>
      <c r="AC118" s="37"/>
      <c r="AD118" s="37" t="str">
        <f aca="false">IF(LEN(TRIM($B118)),IF(LEN(TRIM(AB118))=0,"!!",IF(ISERROR(AND(FIND("&amp;",AB118),FIND("Yes",AC$6),FIND("_",$A118))),IF(AC$6="Yes",IF(ISERROR(IF(AND(LEN(TRIM(AC118))=0,AC$6="Yes",FIND("_",$A118)),"!&amp;")="!&amp;")," ","!&amp;"),IF(ISERROR(IF(AND(FIND("&amp;",AB118),AC$6="No",FIND("_",$A118)),"!&amp;")="!&amp;")," ","!&amp;")),IF(LEN(TRIM(AC118)),IF(AND(NOT(ISERROR(FIND("!o",$A118))),IF(AC118=AC$15,TRUE())),"!O",IF(AND(NOT(ISERROR(FIND("!c",$A118))),IF(AC118=AC$16,TRUE())),"!C",IF(AND(NOT(ISERROR(FIND("!y",$A118))),IF(AC118=AC$17,TRUE())),"!Y",IF(AND(NOT(ISERROR(FIND("!n",$A118))),IF(AC118=AC$18,TRUE())),"!N",IF(AND(NOT(ISERROR(FIND("!d",$A118))),IF(AC118=AC$19,TRUE())),"!D",IF(AND(NOT(ISERROR(FIND("d-",$A118))),IF(AC118&lt;&gt;AC117,TRUE())),"!-",IF(OR(AND($A118=$A117,AC118=AC117),AND($A118=$A116,AC118=AC116),AND($A118=$A115,AC118=AC115),AND($A118=$A114,AC118=AC114),AND($A118=$A113,AC118=AC113),AND($A118=$A112,AC118=AC112),AND($A118=$A111,AC118=AC111),AND($A118=$A110,AC118=AC110),AND($A118=$A109,AC118=AC109),AND($A118=$A108,AC118=AC108),AND($A118=$A107,AC118=AC107),AND($A118=$A106,AC118=AC106),AND($A118=$A105,AC118=AC105)),"!+",""))))))),"")))," ")</f>
        <v> </v>
      </c>
      <c r="AE118" s="93" t="s">
        <v>1422</v>
      </c>
      <c r="AF118" s="37"/>
      <c r="AG118" s="37" t="str">
        <f aca="false">IF(LEN(TRIM($B118)),IF(LEN(TRIM(AE118))=0,"!!",IF(ISERROR(AND(FIND("&amp;",AE118),FIND("Yes",AF$6),FIND("_",$A118))),IF(AF$6="Yes",IF(ISERROR(IF(AND(LEN(TRIM(AF118))=0,AF$6="Yes",FIND("_",$A118)),"!&amp;")="!&amp;")," ","!&amp;"),IF(ISERROR(IF(AND(FIND("&amp;",AE118),AF$6="No",FIND("_",$A118)),"!&amp;")="!&amp;")," ","!&amp;")),IF(LEN(TRIM(AF118)),IF(AND(NOT(ISERROR(FIND("!o",$A118))),IF(AF118=AF$15,TRUE())),"!O",IF(AND(NOT(ISERROR(FIND("!c",$A118))),IF(AF118=AF$16,TRUE())),"!C",IF(AND(NOT(ISERROR(FIND("!y",$A118))),IF(AF118=AF$17,TRUE())),"!Y",IF(AND(NOT(ISERROR(FIND("!n",$A118))),IF(AF118=AF$18,TRUE())),"!N",IF(AND(NOT(ISERROR(FIND("!d",$A118))),IF(AF118=AF$19,TRUE())),"!D",IF(AND(NOT(ISERROR(FIND("d-",$A118))),IF(AF118&lt;&gt;AF117,TRUE())),"!-",IF(OR(AND($A118=$A117,AF118=AF117),AND($A118=$A116,AF118=AF116),AND($A118=$A115,AF118=AF115),AND($A118=$A114,AF118=AF114),AND($A118=$A113,AF118=AF113),AND($A118=$A112,AF118=AF112),AND($A118=$A111,AF118=AF111),AND($A118=$A110,AF118=AF110),AND($A118=$A109,AF118=AF109),AND($A118=$A108,AF118=AF108),AND($A118=$A107,AF118=AF107),AND($A118=$A106,AF118=AF106),AND($A118=$A105,AF118=AF105)),"!+",""))))))),"")))," ")</f>
        <v> </v>
      </c>
      <c r="AH118" s="94" t="s">
        <v>1423</v>
      </c>
      <c r="AI118" s="37"/>
      <c r="AJ118" s="37" t="str">
        <f aca="false">IF(LEN(TRIM($B118)),IF(LEN(TRIM(AH118))=0,"!!",IF(ISERROR(AND(FIND("&amp;",AH118),FIND("Yes",AI$6),FIND("_",$A118))),IF(AI$6="Yes",IF(ISERROR(IF(AND(LEN(TRIM(AI118))=0,AI$6="Yes",FIND("_",$A118)),"!&amp;")="!&amp;")," ","!&amp;"),IF(ISERROR(IF(AND(FIND("&amp;",AH118),AI$6="No",FIND("_",$A118)),"!&amp;")="!&amp;")," ","!&amp;")),IF(LEN(TRIM(AI118)),IF(AND(NOT(ISERROR(FIND("!o",$A118))),IF(AI118=AI$15,TRUE())),"!O",IF(AND(NOT(ISERROR(FIND("!c",$A118))),IF(AI118=AI$16,TRUE())),"!C",IF(AND(NOT(ISERROR(FIND("!y",$A118))),IF(AI118=AI$17,TRUE())),"!Y",IF(AND(NOT(ISERROR(FIND("!n",$A118))),IF(AI118=AI$18,TRUE())),"!N",IF(AND(NOT(ISERROR(FIND("!d",$A118))),IF(AI118=AI$19,TRUE())),"!D",IF(AND(NOT(ISERROR(FIND("d-",$A118))),IF(AI118&lt;&gt;AI117,TRUE())),"!-",IF(OR(AND($A118=$A117,AI118=AI117),AND($A118=$A116,AI118=AI116),AND($A118=$A115,AI118=AI115),AND($A118=$A114,AI118=AI114),AND($A118=$A113,AI118=AI113),AND($A118=$A112,AI118=AI112),AND($A118=$A111,AI118=AI111),AND($A118=$A110,AI118=AI110),AND($A118=$A109,AI118=AI109),AND($A118=$A108,AI118=AI108),AND($A118=$A107,AI118=AI107),AND($A118=$A106,AI118=AI106),AND($A118=$A105,AI118=AI105)),"!+",""))))))),"")))," ")</f>
        <v> </v>
      </c>
      <c r="AK118" s="95" t="s">
        <v>1424</v>
      </c>
      <c r="AL118" s="37"/>
      <c r="AM118" s="37" t="str">
        <f aca="false">IF(LEN(TRIM($B118)),IF(LEN(TRIM(AK118))=0,"!!",IF(ISERROR(AND(FIND("&amp;",AK118),FIND("Yes",AL$6),FIND("_",$A118))),IF(AL$6="Yes",IF(ISERROR(IF(AND(LEN(TRIM(AL118))=0,AL$6="Yes",FIND("_",$A118)),"!&amp;")="!&amp;")," ","!&amp;"),IF(ISERROR(IF(AND(FIND("&amp;",AK118),AL$6="No",FIND("_",$A118)),"!&amp;")="!&amp;")," ","!&amp;")),IF(LEN(TRIM(AL118)),IF(AND(NOT(ISERROR(FIND("!o",$A118))),IF(AL118=AL$15,TRUE())),"!O",IF(AND(NOT(ISERROR(FIND("!c",$A118))),IF(AL118=AL$16,TRUE())),"!C",IF(AND(NOT(ISERROR(FIND("!y",$A118))),IF(AL118=AL$17,TRUE())),"!Y",IF(AND(NOT(ISERROR(FIND("!n",$A118))),IF(AL118=AL$18,TRUE())),"!N",IF(AND(NOT(ISERROR(FIND("!d",$A118))),IF(AL118=AL$19,TRUE())),"!D",IF(AND(NOT(ISERROR(FIND("d-",$A118))),IF(AL118&lt;&gt;AL117,TRUE())),"!-",IF(OR(AND($A118=$A117,AL118=AL117),AND($A118=$A116,AL118=AL116),AND($A118=$A115,AL118=AL115),AND($A118=$A114,AL118=AL114),AND($A118=$A113,AL118=AL113),AND($A118=$A112,AL118=AL112),AND($A118=$A111,AL118=AL111),AND($A118=$A110,AL118=AL110),AND($A118=$A109,AL118=AL109),AND($A118=$A108,AL118=AL108),AND($A118=$A107,AL118=AL107),AND($A118=$A106,AL118=AL106),AND($A118=$A105,AL118=AL105)),"!+",""))))))),"")))," ")</f>
        <v> </v>
      </c>
      <c r="AN118" s="21" t="s">
        <v>1425</v>
      </c>
      <c r="AO118" s="37"/>
      <c r="AP118" s="37" t="str">
        <f aca="false">IF(LEN(TRIM($B118)),IF(LEN(TRIM(AN118))=0,"!!",IF(ISERROR(AND(FIND("&amp;",AN118),FIND("Yes",AO$6),FIND("_",$A118))),IF(AO$6="Yes",IF(ISERROR(IF(AND(LEN(TRIM(AO118))=0,AO$6="Yes",FIND("_",$A118)),"!&amp;")="!&amp;")," ","!&amp;"),IF(ISERROR(IF(AND(FIND("&amp;",AN118),AO$6="No",FIND("_",$A118)),"!&amp;")="!&amp;")," ","!&amp;")),IF(LEN(TRIM(AO118)),IF(AND(NOT(ISERROR(FIND("!o",$A118))),IF(AO118=AO$15,TRUE())),"!O",IF(AND(NOT(ISERROR(FIND("!c",$A118))),IF(AO118=AO$16,TRUE())),"!C",IF(AND(NOT(ISERROR(FIND("!y",$A118))),IF(AO118=AO$17,TRUE())),"!Y",IF(AND(NOT(ISERROR(FIND("!n",$A118))),IF(AO118=AO$18,TRUE())),"!N",IF(AND(NOT(ISERROR(FIND("!d",$A118))),IF(AO118=AO$19,TRUE())),"!D",IF(AND(NOT(ISERROR(FIND("d-",$A118))),IF(AO118&lt;&gt;AO117,TRUE())),"!-",IF(OR(AND($A118=$A117,AO118=AO117),AND($A118=$A116,AO118=AO116),AND($A118=$A115,AO118=AO115),AND($A118=$A114,AO118=AO114),AND($A118=$A113,AO118=AO113),AND($A118=$A112,AO118=AO112),AND($A118=$A111,AO118=AO111),AND($A118=$A110,AO118=AO110),AND($A118=$A109,AO118=AO109),AND($A118=$A108,AO118=AO108),AND($A118=$A107,AO118=AO107),AND($A118=$A106,AO118=AO106),AND($A118=$A105,AO118=AO105)),"!+",""))))))),"")))," ")</f>
        <v> </v>
      </c>
      <c r="AQ118" s="21" t="s">
        <v>1426</v>
      </c>
      <c r="AR118" s="37"/>
      <c r="AS118" s="37" t="str">
        <f aca="false">IF(LEN(TRIM($B118)),IF(LEN(TRIM(AQ118))=0,"!!",IF(ISERROR(AND(FIND("&amp;",AQ118),FIND("Yes",AR$6),FIND("_",$A118))),IF(AR$6="Yes",IF(ISERROR(IF(AND(LEN(TRIM(AR118))=0,AR$6="Yes",FIND("_",$A118)),"!&amp;")="!&amp;")," ","!&amp;"),IF(ISERROR(IF(AND(FIND("&amp;",AQ118),AR$6="No",FIND("_",$A118)),"!&amp;")="!&amp;")," ","!&amp;")),IF(LEN(TRIM(AR118)),IF(AND(NOT(ISERROR(FIND("!o",$A118))),IF(AR118=AR$15,TRUE())),"!O",IF(AND(NOT(ISERROR(FIND("!c",$A118))),IF(AR118=AR$16,TRUE())),"!C",IF(AND(NOT(ISERROR(FIND("!y",$A118))),IF(AR118=AR$17,TRUE())),"!Y",IF(AND(NOT(ISERROR(FIND("!n",$A118))),IF(AR118=AR$18,TRUE())),"!N",IF(AND(NOT(ISERROR(FIND("!d",$A118))),IF(AR118=AR$19,TRUE())),"!D",IF(AND(NOT(ISERROR(FIND("d-",$A118))),IF(AR118&lt;&gt;AR117,TRUE())),"!-",IF(OR(AND($A118=$A117,AR118=AR117),AND($A118=$A116,AR118=AR116),AND($A118=$A115,AR118=AR115),AND($A118=$A114,AR118=AR114),AND($A118=$A113,AR118=AR113),AND($A118=$A112,AR118=AR112),AND($A118=$A111,AR118=AR111),AND($A118=$A110,AR118=AR110),AND($A118=$A109,AR118=AR109),AND($A118=$A108,AR118=AR108),AND($A118=$A107,AR118=AR107),AND($A118=$A106,AR118=AR106),AND($A118=$A105,AR118=AR105)),"!+",""))))))),"")))," ")</f>
        <v> </v>
      </c>
      <c r="AT118" s="44" t="s">
        <v>1427</v>
      </c>
      <c r="AU118" s="37"/>
      <c r="AV118" s="37" t="str">
        <f aca="false">IF(LEN(TRIM($B118)),IF(LEN(TRIM(AT118))=0,"!!",IF(ISERROR(AND(FIND("&amp;",AT118),FIND("Yes",AU$6),FIND("_",$A118))),IF(AU$6="Yes",IF(ISERROR(IF(AND(LEN(TRIM(AU118))=0,AU$6="Yes",FIND("_",$A118)),"!&amp;")="!&amp;")," ","!&amp;"),IF(ISERROR(IF(AND(FIND("&amp;",AT118),AU$6="No",FIND("_",$A118)),"!&amp;")="!&amp;")," ","!&amp;")),IF(LEN(TRIM(AU118)),IF(AND(NOT(ISERROR(FIND("!o",$A118))),IF(AU118=AU$15,TRUE())),"!O",IF(AND(NOT(ISERROR(FIND("!c",$A118))),IF(AU118=AU$16,TRUE())),"!C",IF(AND(NOT(ISERROR(FIND("!y",$A118))),IF(AU118=AU$17,TRUE())),"!Y",IF(AND(NOT(ISERROR(FIND("!n",$A118))),IF(AU118=AU$18,TRUE())),"!N",IF(AND(NOT(ISERROR(FIND("!d",$A118))),IF(AU118=AU$19,TRUE())),"!D",IF(AND(NOT(ISERROR(FIND("d-",$A118))),IF(AU118&lt;&gt;AU117,TRUE())),"!-",IF(OR(AND($A118=$A117,AU118=AU117),AND($A118=$A116,AU118=AU116),AND($A118=$A115,AU118=AU115),AND($A118=$A114,AU118=AU114),AND($A118=$A113,AU118=AU113),AND($A118=$A112,AU118=AU112),AND($A118=$A111,AU118=AU111),AND($A118=$A110,AU118=AU110),AND($A118=$A109,AU118=AU109),AND($A118=$A108,AU118=AU108),AND($A118=$A107,AU118=AU107),AND($A118=$A106,AU118=AU106),AND($A118=$A105,AU118=AU105)),"!+",""))))))),"")))," ")</f>
        <v> </v>
      </c>
      <c r="AW118" s="21" t="s">
        <v>1428</v>
      </c>
      <c r="AX118" s="37"/>
      <c r="AY118" s="37" t="str">
        <f aca="false">IF(LEN(TRIM($B118)),IF(LEN(TRIM(AW118))=0,"!!",IF(ISERROR(AND(FIND("&amp;",AW118),FIND("Yes",AX$6),FIND("_",$A118))),IF(AX$6="Yes",IF(ISERROR(IF(AND(LEN(TRIM(AX118))=0,AX$6="Yes",FIND("_",$A118)),"!&amp;")="!&amp;")," ","!&amp;"),IF(ISERROR(IF(AND(FIND("&amp;",AW118),AX$6="No",FIND("_",$A118)),"!&amp;")="!&amp;")," ","!&amp;")),IF(LEN(TRIM(AX118)),IF(AND(NOT(ISERROR(FIND("!o",$A118))),IF(AX118=AX$15,TRUE())),"!O",IF(AND(NOT(ISERROR(FIND("!c",$A118))),IF(AX118=AX$16,TRUE())),"!C",IF(AND(NOT(ISERROR(FIND("!y",$A118))),IF(AX118=AX$17,TRUE())),"!Y",IF(AND(NOT(ISERROR(FIND("!n",$A118))),IF(AX118=AX$18,TRUE())),"!N",IF(AND(NOT(ISERROR(FIND("!d",$A118))),IF(AX118=AX$19,TRUE())),"!D",IF(AND(NOT(ISERROR(FIND("d-",$A118))),IF(AX118&lt;&gt;AX117,TRUE())),"!-",IF(OR(AND($A118=$A117,AX118=AX117),AND($A118=$A116,AX118=AX116),AND($A118=$A115,AX118=AX115),AND($A118=$A114,AX118=AX114),AND($A118=$A113,AX118=AX113),AND($A118=$A112,AX118=AX112),AND($A118=$A111,AX118=AX111),AND($A118=$A110,AX118=AX110),AND($A118=$A109,AX118=AX109),AND($A118=$A108,AX118=AX108),AND($A118=$A107,AX118=AX107),AND($A118=$A106,AX118=AX106),AND($A118=$A105,AX118=AX105)),"!+",""))))))),"")))," ")</f>
        <v> </v>
      </c>
      <c r="AZ118" s="21" t="str">
        <f aca="false">SUBSTITUTE($D118,"&amp;","")</f>
        <v>Size:</v>
      </c>
      <c r="BA118" s="37"/>
      <c r="BB118" s="37" t="str">
        <f aca="false">IF(LEN(TRIM($B118)),IF(LEN(TRIM(AZ118))=0,"!!",IF(ISERROR(AND(FIND("&amp;",AZ118),FIND("Yes",BA$6),FIND("_",$A118))),IF(BA$6="Yes",IF(ISERROR(IF(AND(LEN(TRIM(BA118))=0,BA$6="Yes",FIND("_",$A118)),"!&amp;")="!&amp;")," ","!&amp;"),IF(ISERROR(IF(AND(FIND("&amp;",AZ118),BA$6="No",FIND("_",$A118)),"!&amp;")="!&amp;")," ","!&amp;")),IF(LEN(TRIM(BA118)),IF(AND(NOT(ISERROR(FIND("!o",$A118))),IF(BA118=BA$15,TRUE())),"!O",IF(AND(NOT(ISERROR(FIND("!c",$A118))),IF(BA118=BA$16,TRUE())),"!C",IF(AND(NOT(ISERROR(FIND("!y",$A118))),IF(BA118=BA$17,TRUE())),"!Y",IF(AND(NOT(ISERROR(FIND("!n",$A118))),IF(BA118=BA$18,TRUE())),"!N",IF(AND(NOT(ISERROR(FIND("!d",$A118))),IF(BA118=BA$19,TRUE())),"!D",IF(AND(NOT(ISERROR(FIND("d-",$A118))),IF(BA118&lt;&gt;BA117,TRUE())),"!-",IF(OR(AND($A118=$A117,BA118=BA117),AND($A118=$A116,BA118=BA116),AND($A118=$A115,BA118=BA115),AND($A118=$A114,BA118=BA114),AND($A118=$A113,BA118=BA113),AND($A118=$A112,BA118=BA112),AND($A118=$A111,BA118=BA111),AND($A118=$A110,BA118=BA110),AND($A118=$A109,BA118=BA109),AND($A118=$A108,BA118=BA108),AND($A118=$A107,BA118=BA107),AND($A118=$A106,BA118=BA106),AND($A118=$A105,BA118=BA105)),"!+",""))))))),"")))," ")</f>
        <v> </v>
      </c>
      <c r="IU118" s="2"/>
      <c r="IV118" s="2"/>
    </row>
    <row collapsed="false" customFormat="false" customHeight="true" hidden="false" ht="12.75" outlineLevel="0" r="119">
      <c r="A119" s="2"/>
      <c r="B119" s="41" t="s">
        <v>133</v>
      </c>
      <c r="C119" s="50" t="s">
        <v>1429</v>
      </c>
      <c r="D119" s="21" t="s">
        <v>1430</v>
      </c>
      <c r="E119" s="37"/>
      <c r="F119" s="37" t="str">
        <f aca="false">IF(LEN(TRIM($B119)),IF(LEN(TRIM(D119))=0,"!!",IF(ISERROR(AND(FIND("&amp;",D119),FIND("Yes",E$6),FIND("_",$A119))),IF(E$6="Yes",IF(ISERROR(IF(AND(LEN(TRIM(E119))=0,E$6="Yes",FIND("_",$A119)),"!&amp;")="!&amp;")," ","!&amp;"),IF(ISERROR(IF(AND(FIND("&amp;",D119),E$6="No",FIND("_",$A119)),"!&amp;")="!&amp;")," ","!&amp;")),IF(LEN(TRIM(E119)),IF(AND(NOT(ISERROR(FIND("!o",$A119))),IF(E119=E$15,TRUE())),"!O",IF(AND(NOT(ISERROR(FIND("!c",$A119))),IF(E119=E$16,TRUE())),"!C",IF(AND(NOT(ISERROR(FIND("!y",$A119))),IF(E119=E$17,TRUE())),"!Y",IF(AND(NOT(ISERROR(FIND("!n",$A119))),IF(E119=E$18,TRUE())),"!N",IF(AND(NOT(ISERROR(FIND("!d",$A119))),IF(E119=E$19,TRUE())),"!D",IF(AND(NOT(ISERROR(FIND("d-",$A119))),IF(E119&lt;&gt;E118,TRUE())),"!-",IF(OR(AND($A119=$A118,E119=E118),AND($A119=$A117,E119=E117),AND($A119=$A116,E119=E116),AND($A119=$A115,E119=E115),AND($A119=$A114,E119=E114),AND($A119=$A113,E119=E113),AND($A119=$A112,E119=E112),AND($A119=$A111,E119=E111),AND($A119=$A110,E119=E110),AND($A119=$A109,E119=E109),AND($A119=$A108,E119=E108),AND($A119=$A107,E119=E107),AND($A119=$A106,E119=E106)),"!+",""))))))),"")))," ")</f>
        <v> </v>
      </c>
      <c r="G119" s="21" t="s">
        <v>1431</v>
      </c>
      <c r="H119" s="37"/>
      <c r="I119" s="37" t="str">
        <f aca="false">IF(LEN(TRIM($B119)),IF(LEN(TRIM(G119))=0,"!!",IF(ISERROR(AND(FIND("&amp;",G119),FIND("Yes",H$6),FIND("_",$A119))),IF(H$6="Yes",IF(ISERROR(IF(AND(LEN(TRIM(H119))=0,H$6="Yes",FIND("_",$A119)),"!&amp;")="!&amp;")," ","!&amp;"),IF(ISERROR(IF(AND(FIND("&amp;",G119),H$6="No",FIND("_",$A119)),"!&amp;")="!&amp;")," ","!&amp;")),IF(LEN(TRIM(H119)),IF(AND(NOT(ISERROR(FIND("!o",$A119))),IF(H119=H$15,TRUE())),"!O",IF(AND(NOT(ISERROR(FIND("!c",$A119))),IF(H119=H$16,TRUE())),"!C",IF(AND(NOT(ISERROR(FIND("!y",$A119))),IF(H119=H$17,TRUE())),"!Y",IF(AND(NOT(ISERROR(FIND("!n",$A119))),IF(H119=H$18,TRUE())),"!N",IF(AND(NOT(ISERROR(FIND("!d",$A119))),IF(H119=H$19,TRUE())),"!D",IF(AND(NOT(ISERROR(FIND("d-",$A119))),IF(H119&lt;&gt;H118,TRUE())),"!-",IF(OR(AND($A119=$A118,H119=H118),AND($A119=$A117,H119=H117),AND($A119=$A116,H119=H116),AND($A119=$A115,H119=H115),AND($A119=$A114,H119=H114),AND($A119=$A113,H119=H113),AND($A119=$A112,H119=H112),AND($A119=$A111,H119=H111),AND($A119=$A110,H119=H110),AND($A119=$A109,H119=H109),AND($A119=$A108,H119=H108),AND($A119=$A107,H119=H107),AND($A119=$A106,H119=H106)),"!+",""))))))),"")))," ")</f>
        <v> </v>
      </c>
      <c r="J119" s="21" t="s">
        <v>1432</v>
      </c>
      <c r="K119" s="37"/>
      <c r="L119" s="37" t="str">
        <f aca="false">IF(LEN(TRIM($B119)),IF(LEN(TRIM(J119))=0,"!!",IF(ISERROR(AND(FIND("&amp;",J119),FIND("Yes",K$6),FIND("_",$A119))),IF(K$6="Yes",IF(ISERROR(IF(AND(LEN(TRIM(K119))=0,K$6="Yes",FIND("_",$A119)),"!&amp;")="!&amp;")," ","!&amp;"),IF(ISERROR(IF(AND(FIND("&amp;",J119),K$6="No",FIND("_",$A119)),"!&amp;")="!&amp;")," ","!&amp;")),IF(LEN(TRIM(K119)),IF(AND(NOT(ISERROR(FIND("!o",$A119))),IF(K119=K$15,TRUE())),"!O",IF(AND(NOT(ISERROR(FIND("!c",$A119))),IF(K119=K$16,TRUE())),"!C",IF(AND(NOT(ISERROR(FIND("!y",$A119))),IF(K119=K$17,TRUE())),"!Y",IF(AND(NOT(ISERROR(FIND("!n",$A119))),IF(K119=K$18,TRUE())),"!N",IF(AND(NOT(ISERROR(FIND("!d",$A119))),IF(K119=K$19,TRUE())),"!D",IF(AND(NOT(ISERROR(FIND("d-",$A119))),IF(K119&lt;&gt;K118,TRUE())),"!-",IF(OR(AND($A119=$A118,K119=K118),AND($A119=$A117,K119=K117),AND($A119=$A116,K119=K116),AND($A119=$A115,K119=K115),AND($A119=$A114,K119=K114),AND($A119=$A113,K119=K113),AND($A119=$A112,K119=K112),AND($A119=$A111,K119=K111),AND($A119=$A110,K119=K110),AND($A119=$A109,K119=K109),AND($A119=$A108,K119=K108),AND($A119=$A107,K119=K107),AND($A119=$A106,K119=K106)),"!+",""))))))),"")))," ")</f>
        <v> </v>
      </c>
      <c r="M119" s="21" t="s">
        <v>1433</v>
      </c>
      <c r="N119" s="37"/>
      <c r="O119" s="37" t="str">
        <f aca="false">IF(LEN(TRIM($B119)),IF(LEN(TRIM(M119))=0,"!!",IF(ISERROR(AND(FIND("&amp;",M119),FIND("Yes",N$6),FIND("_",$A119))),IF(N$6="Yes",IF(ISERROR(IF(AND(LEN(TRIM(N119))=0,N$6="Yes",FIND("_",$A119)),"!&amp;")="!&amp;")," ","!&amp;"),IF(ISERROR(IF(AND(FIND("&amp;",M119),N$6="No",FIND("_",$A119)),"!&amp;")="!&amp;")," ","!&amp;")),IF(LEN(TRIM(N119)),IF(AND(NOT(ISERROR(FIND("!o",$A119))),IF(N119=N$15,TRUE())),"!O",IF(AND(NOT(ISERROR(FIND("!c",$A119))),IF(N119=N$16,TRUE())),"!C",IF(AND(NOT(ISERROR(FIND("!y",$A119))),IF(N119=N$17,TRUE())),"!Y",IF(AND(NOT(ISERROR(FIND("!n",$A119))),IF(N119=N$18,TRUE())),"!N",IF(AND(NOT(ISERROR(FIND("!d",$A119))),IF(N119=N$19,TRUE())),"!D",IF(AND(NOT(ISERROR(FIND("d-",$A119))),IF(N119&lt;&gt;N118,TRUE())),"!-",IF(OR(AND($A119=$A118,N119=N118),AND($A119=$A117,N119=N117),AND($A119=$A116,N119=N116),AND($A119=$A115,N119=N115),AND($A119=$A114,N119=N114),AND($A119=$A113,N119=N113),AND($A119=$A112,N119=N112),AND($A119=$A111,N119=N111),AND($A119=$A110,N119=N110),AND($A119=$A109,N119=N109),AND($A119=$A108,N119=N108),AND($A119=$A107,N119=N107),AND($A119=$A106,N119=N106)),"!+",""))))))),"")))," ")</f>
        <v> </v>
      </c>
      <c r="P119" s="21" t="s">
        <v>1434</v>
      </c>
      <c r="Q119" s="37"/>
      <c r="R119" s="37" t="str">
        <f aca="false">IF(LEN(TRIM($B119)),IF(LEN(TRIM(P119))=0,"!!",IF(ISERROR(AND(FIND("&amp;",P119),FIND("Yes",Q$6),FIND("_",$A119))),IF(Q$6="Yes",IF(ISERROR(IF(AND(LEN(TRIM(Q119))=0,Q$6="Yes",FIND("_",$A119)),"!&amp;")="!&amp;")," ","!&amp;"),IF(ISERROR(IF(AND(FIND("&amp;",P119),Q$6="No",FIND("_",$A119)),"!&amp;")="!&amp;")," ","!&amp;")),IF(LEN(TRIM(Q119)),IF(AND(NOT(ISERROR(FIND("!o",$A119))),IF(Q119=Q$15,TRUE())),"!O",IF(AND(NOT(ISERROR(FIND("!c",$A119))),IF(Q119=Q$16,TRUE())),"!C",IF(AND(NOT(ISERROR(FIND("!y",$A119))),IF(Q119=Q$17,TRUE())),"!Y",IF(AND(NOT(ISERROR(FIND("!n",$A119))),IF(Q119=Q$18,TRUE())),"!N",IF(AND(NOT(ISERROR(FIND("!d",$A119))),IF(Q119=Q$19,TRUE())),"!D",IF(AND(NOT(ISERROR(FIND("d-",$A119))),IF(Q119&lt;&gt;Q118,TRUE())),"!-",IF(OR(AND($A119=$A118,Q119=Q118),AND($A119=$A117,Q119=Q117),AND($A119=$A116,Q119=Q116),AND($A119=$A115,Q119=Q115),AND($A119=$A114,Q119=Q114),AND($A119=$A113,Q119=Q113),AND($A119=$A112,Q119=Q112),AND($A119=$A111,Q119=Q111),AND($A119=$A110,Q119=Q110),AND($A119=$A109,Q119=Q109),AND($A119=$A108,Q119=Q108),AND($A119=$A107,Q119=Q107),AND($A119=$A106,Q119=Q106)),"!+",""))))))),"")))," ")</f>
        <v> </v>
      </c>
      <c r="S119" s="21" t="s">
        <v>1435</v>
      </c>
      <c r="T119" s="37"/>
      <c r="U119" s="37" t="str">
        <f aca="false">IF(LEN(TRIM($B119)),IF(LEN(TRIM(S119))=0,"!!",IF(ISERROR(AND(FIND("&amp;",S119),FIND("Yes",T$6),FIND("_",$A119))),IF(T$6="Yes",IF(ISERROR(IF(AND(LEN(TRIM(T119))=0,T$6="Yes",FIND("_",$A119)),"!&amp;")="!&amp;")," ","!&amp;"),IF(ISERROR(IF(AND(FIND("&amp;",S119),T$6="No",FIND("_",$A119)),"!&amp;")="!&amp;")," ","!&amp;")),IF(LEN(TRIM(T119)),IF(AND(NOT(ISERROR(FIND("!o",$A119))),IF(T119=T$15,TRUE())),"!O",IF(AND(NOT(ISERROR(FIND("!c",$A119))),IF(T119=T$16,TRUE())),"!C",IF(AND(NOT(ISERROR(FIND("!y",$A119))),IF(T119=T$17,TRUE())),"!Y",IF(AND(NOT(ISERROR(FIND("!n",$A119))),IF(T119=T$18,TRUE())),"!N",IF(AND(NOT(ISERROR(FIND("!d",$A119))),IF(T119=T$19,TRUE())),"!D",IF(AND(NOT(ISERROR(FIND("d-",$A119))),IF(T119&lt;&gt;T118,TRUE())),"!-",IF(OR(AND($A119=$A118,T119=T118),AND($A119=$A117,T119=T117),AND($A119=$A116,T119=T116),AND($A119=$A115,T119=T115),AND($A119=$A114,T119=T114),AND($A119=$A113,T119=T113),AND($A119=$A112,T119=T112),AND($A119=$A111,T119=T111),AND($A119=$A110,T119=T110),AND($A119=$A109,T119=T109),AND($A119=$A108,T119=T108),AND($A119=$A107,T119=T107),AND($A119=$A106,T119=T106)),"!+",""))))))),"")))," ")</f>
        <v> </v>
      </c>
      <c r="V119" s="21" t="s">
        <v>1436</v>
      </c>
      <c r="W119" s="37"/>
      <c r="X119" s="37" t="str">
        <f aca="false">IF(LEN(TRIM($B119)),IF(LEN(TRIM(V119))=0,"!!",IF(ISERROR(AND(FIND("&amp;",V119),FIND("Yes",W$6),FIND("_",$A119))),IF(W$6="Yes",IF(ISERROR(IF(AND(LEN(TRIM(W119))=0,W$6="Yes",FIND("_",$A119)),"!&amp;")="!&amp;")," ","!&amp;"),IF(ISERROR(IF(AND(FIND("&amp;",V119),W$6="No",FIND("_",$A119)),"!&amp;")="!&amp;")," ","!&amp;")),IF(LEN(TRIM(W119)),IF(AND(NOT(ISERROR(FIND("!o",$A119))),IF(W119=W$15,TRUE())),"!O",IF(AND(NOT(ISERROR(FIND("!c",$A119))),IF(W119=W$16,TRUE())),"!C",IF(AND(NOT(ISERROR(FIND("!y",$A119))),IF(W119=W$17,TRUE())),"!Y",IF(AND(NOT(ISERROR(FIND("!n",$A119))),IF(W119=W$18,TRUE())),"!N",IF(AND(NOT(ISERROR(FIND("!d",$A119))),IF(W119=W$19,TRUE())),"!D",IF(AND(NOT(ISERROR(FIND("d-",$A119))),IF(W119&lt;&gt;W118,TRUE())),"!-",IF(OR(AND($A119=$A118,W119=W118),AND($A119=$A117,W119=W117),AND($A119=$A116,W119=W116),AND($A119=$A115,W119=W115),AND($A119=$A114,W119=W114),AND($A119=$A113,W119=W113),AND($A119=$A112,W119=W112),AND($A119=$A111,W119=W111),AND($A119=$A110,W119=W110),AND($A119=$A109,W119=W109),AND($A119=$A108,W119=W108),AND($A119=$A107,W119=W107),AND($A119=$A106,W119=W106)),"!+",""))))))),"")))," ")</f>
        <v> </v>
      </c>
      <c r="Y119" s="21" t="s">
        <v>1437</v>
      </c>
      <c r="Z119" s="37"/>
      <c r="AA119" s="37" t="str">
        <f aca="false">IF(LEN(TRIM($B119)),IF(LEN(TRIM(Y119))=0,"!!",IF(ISERROR(AND(FIND("&amp;",Y119),FIND("Yes",Z$6),FIND("_",$A119))),IF(Z$6="Yes",IF(ISERROR(IF(AND(LEN(TRIM(Z119))=0,Z$6="Yes",FIND("_",$A119)),"!&amp;")="!&amp;")," ","!&amp;"),IF(ISERROR(IF(AND(FIND("&amp;",Y119),Z$6="No",FIND("_",$A119)),"!&amp;")="!&amp;")," ","!&amp;")),IF(LEN(TRIM(Z119)),IF(AND(NOT(ISERROR(FIND("!o",$A119))),IF(Z119=Z$15,TRUE())),"!O",IF(AND(NOT(ISERROR(FIND("!c",$A119))),IF(Z119=Z$16,TRUE())),"!C",IF(AND(NOT(ISERROR(FIND("!y",$A119))),IF(Z119=Z$17,TRUE())),"!Y",IF(AND(NOT(ISERROR(FIND("!n",$A119))),IF(Z119=Z$18,TRUE())),"!N",IF(AND(NOT(ISERROR(FIND("!d",$A119))),IF(Z119=Z$19,TRUE())),"!D",IF(AND(NOT(ISERROR(FIND("d-",$A119))),IF(Z119&lt;&gt;Z118,TRUE())),"!-",IF(OR(AND($A119=$A118,Z119=Z118),AND($A119=$A117,Z119=Z117),AND($A119=$A116,Z119=Z116),AND($A119=$A115,Z119=Z115),AND($A119=$A114,Z119=Z114),AND($A119=$A113,Z119=Z113),AND($A119=$A112,Z119=Z112),AND($A119=$A111,Z119=Z111),AND($A119=$A110,Z119=Z110),AND($A119=$A109,Z119=Z109),AND($A119=$A108,Z119=Z108),AND($A119=$A107,Z119=Z107),AND($A119=$A106,Z119=Z106)),"!+",""))))))),"")))," ")</f>
        <v> </v>
      </c>
      <c r="AB119" s="51" t="s">
        <v>1438</v>
      </c>
      <c r="AC119" s="37"/>
      <c r="AD119" s="37" t="str">
        <f aca="false">IF(LEN(TRIM($B119)),IF(LEN(TRIM(AB119))=0,"!!",IF(ISERROR(AND(FIND("&amp;",AB119),FIND("Yes",AC$6),FIND("_",$A119))),IF(AC$6="Yes",IF(ISERROR(IF(AND(LEN(TRIM(AC119))=0,AC$6="Yes",FIND("_",$A119)),"!&amp;")="!&amp;")," ","!&amp;"),IF(ISERROR(IF(AND(FIND("&amp;",AB119),AC$6="No",FIND("_",$A119)),"!&amp;")="!&amp;")," ","!&amp;")),IF(LEN(TRIM(AC119)),IF(AND(NOT(ISERROR(FIND("!o",$A119))),IF(AC119=AC$15,TRUE())),"!O",IF(AND(NOT(ISERROR(FIND("!c",$A119))),IF(AC119=AC$16,TRUE())),"!C",IF(AND(NOT(ISERROR(FIND("!y",$A119))),IF(AC119=AC$17,TRUE())),"!Y",IF(AND(NOT(ISERROR(FIND("!n",$A119))),IF(AC119=AC$18,TRUE())),"!N",IF(AND(NOT(ISERROR(FIND("!d",$A119))),IF(AC119=AC$19,TRUE())),"!D",IF(AND(NOT(ISERROR(FIND("d-",$A119))),IF(AC119&lt;&gt;AC118,TRUE())),"!-",IF(OR(AND($A119=$A118,AC119=AC118),AND($A119=$A117,AC119=AC117),AND($A119=$A116,AC119=AC116),AND($A119=$A115,AC119=AC115),AND($A119=$A114,AC119=AC114),AND($A119=$A113,AC119=AC113),AND($A119=$A112,AC119=AC112),AND($A119=$A111,AC119=AC111),AND($A119=$A110,AC119=AC110),AND($A119=$A109,AC119=AC109),AND($A119=$A108,AC119=AC108),AND($A119=$A107,AC119=AC107),AND($A119=$A106,AC119=AC106)),"!+",""))))))),"")))," ")</f>
        <v> </v>
      </c>
      <c r="AE119" s="93" t="s">
        <v>1439</v>
      </c>
      <c r="AF119" s="37"/>
      <c r="AG119" s="37" t="str">
        <f aca="false">IF(LEN(TRIM($B119)),IF(LEN(TRIM(AE119))=0,"!!",IF(ISERROR(AND(FIND("&amp;",AE119),FIND("Yes",AF$6),FIND("_",$A119))),IF(AF$6="Yes",IF(ISERROR(IF(AND(LEN(TRIM(AF119))=0,AF$6="Yes",FIND("_",$A119)),"!&amp;")="!&amp;")," ","!&amp;"),IF(ISERROR(IF(AND(FIND("&amp;",AE119),AF$6="No",FIND("_",$A119)),"!&amp;")="!&amp;")," ","!&amp;")),IF(LEN(TRIM(AF119)),IF(AND(NOT(ISERROR(FIND("!o",$A119))),IF(AF119=AF$15,TRUE())),"!O",IF(AND(NOT(ISERROR(FIND("!c",$A119))),IF(AF119=AF$16,TRUE())),"!C",IF(AND(NOT(ISERROR(FIND("!y",$A119))),IF(AF119=AF$17,TRUE())),"!Y",IF(AND(NOT(ISERROR(FIND("!n",$A119))),IF(AF119=AF$18,TRUE())),"!N",IF(AND(NOT(ISERROR(FIND("!d",$A119))),IF(AF119=AF$19,TRUE())),"!D",IF(AND(NOT(ISERROR(FIND("d-",$A119))),IF(AF119&lt;&gt;AF118,TRUE())),"!-",IF(OR(AND($A119=$A118,AF119=AF118),AND($A119=$A117,AF119=AF117),AND($A119=$A116,AF119=AF116),AND($A119=$A115,AF119=AF115),AND($A119=$A114,AF119=AF114),AND($A119=$A113,AF119=AF113),AND($A119=$A112,AF119=AF112),AND($A119=$A111,AF119=AF111),AND($A119=$A110,AF119=AF110),AND($A119=$A109,AF119=AF109),AND($A119=$A108,AF119=AF108),AND($A119=$A107,AF119=AF107),AND($A119=$A106,AF119=AF106)),"!+",""))))))),"")))," ")</f>
        <v> </v>
      </c>
      <c r="AH119" s="94" t="s">
        <v>1440</v>
      </c>
      <c r="AI119" s="37"/>
      <c r="AJ119" s="37" t="str">
        <f aca="false">IF(LEN(TRIM($B119)),IF(LEN(TRIM(AH119))=0,"!!",IF(ISERROR(AND(FIND("&amp;",AH119),FIND("Yes",AI$6),FIND("_",$A119))),IF(AI$6="Yes",IF(ISERROR(IF(AND(LEN(TRIM(AI119))=0,AI$6="Yes",FIND("_",$A119)),"!&amp;")="!&amp;")," ","!&amp;"),IF(ISERROR(IF(AND(FIND("&amp;",AH119),AI$6="No",FIND("_",$A119)),"!&amp;")="!&amp;")," ","!&amp;")),IF(LEN(TRIM(AI119)),IF(AND(NOT(ISERROR(FIND("!o",$A119))),IF(AI119=AI$15,TRUE())),"!O",IF(AND(NOT(ISERROR(FIND("!c",$A119))),IF(AI119=AI$16,TRUE())),"!C",IF(AND(NOT(ISERROR(FIND("!y",$A119))),IF(AI119=AI$17,TRUE())),"!Y",IF(AND(NOT(ISERROR(FIND("!n",$A119))),IF(AI119=AI$18,TRUE())),"!N",IF(AND(NOT(ISERROR(FIND("!d",$A119))),IF(AI119=AI$19,TRUE())),"!D",IF(AND(NOT(ISERROR(FIND("d-",$A119))),IF(AI119&lt;&gt;AI118,TRUE())),"!-",IF(OR(AND($A119=$A118,AI119=AI118),AND($A119=$A117,AI119=AI117),AND($A119=$A116,AI119=AI116),AND($A119=$A115,AI119=AI115),AND($A119=$A114,AI119=AI114),AND($A119=$A113,AI119=AI113),AND($A119=$A112,AI119=AI112),AND($A119=$A111,AI119=AI111),AND($A119=$A110,AI119=AI110),AND($A119=$A109,AI119=AI109),AND($A119=$A108,AI119=AI108),AND($A119=$A107,AI119=AI107),AND($A119=$A106,AI119=AI106)),"!+",""))))))),"")))," ")</f>
        <v> </v>
      </c>
      <c r="AK119" s="95" t="s">
        <v>1441</v>
      </c>
      <c r="AL119" s="37"/>
      <c r="AM119" s="37" t="str">
        <f aca="false">IF(LEN(TRIM($B119)),IF(LEN(TRIM(AK119))=0,"!!",IF(ISERROR(AND(FIND("&amp;",AK119),FIND("Yes",AL$6),FIND("_",$A119))),IF(AL$6="Yes",IF(ISERROR(IF(AND(LEN(TRIM(AL119))=0,AL$6="Yes",FIND("_",$A119)),"!&amp;")="!&amp;")," ","!&amp;"),IF(ISERROR(IF(AND(FIND("&amp;",AK119),AL$6="No",FIND("_",$A119)),"!&amp;")="!&amp;")," ","!&amp;")),IF(LEN(TRIM(AL119)),IF(AND(NOT(ISERROR(FIND("!o",$A119))),IF(AL119=AL$15,TRUE())),"!O",IF(AND(NOT(ISERROR(FIND("!c",$A119))),IF(AL119=AL$16,TRUE())),"!C",IF(AND(NOT(ISERROR(FIND("!y",$A119))),IF(AL119=AL$17,TRUE())),"!Y",IF(AND(NOT(ISERROR(FIND("!n",$A119))),IF(AL119=AL$18,TRUE())),"!N",IF(AND(NOT(ISERROR(FIND("!d",$A119))),IF(AL119=AL$19,TRUE())),"!D",IF(AND(NOT(ISERROR(FIND("d-",$A119))),IF(AL119&lt;&gt;AL118,TRUE())),"!-",IF(OR(AND($A119=$A118,AL119=AL118),AND($A119=$A117,AL119=AL117),AND($A119=$A116,AL119=AL116),AND($A119=$A115,AL119=AL115),AND($A119=$A114,AL119=AL114),AND($A119=$A113,AL119=AL113),AND($A119=$A112,AL119=AL112),AND($A119=$A111,AL119=AL111),AND($A119=$A110,AL119=AL110),AND($A119=$A109,AL119=AL109),AND($A119=$A108,AL119=AL108),AND($A119=$A107,AL119=AL107),AND($A119=$A106,AL119=AL106)),"!+",""))))))),"")))," ")</f>
        <v> </v>
      </c>
      <c r="AN119" s="21" t="s">
        <v>1442</v>
      </c>
      <c r="AO119" s="37"/>
      <c r="AP119" s="37" t="str">
        <f aca="false">IF(LEN(TRIM($B119)),IF(LEN(TRIM(AN119))=0,"!!",IF(ISERROR(AND(FIND("&amp;",AN119),FIND("Yes",AO$6),FIND("_",$A119))),IF(AO$6="Yes",IF(ISERROR(IF(AND(LEN(TRIM(AO119))=0,AO$6="Yes",FIND("_",$A119)),"!&amp;")="!&amp;")," ","!&amp;"),IF(ISERROR(IF(AND(FIND("&amp;",AN119),AO$6="No",FIND("_",$A119)),"!&amp;")="!&amp;")," ","!&amp;")),IF(LEN(TRIM(AO119)),IF(AND(NOT(ISERROR(FIND("!o",$A119))),IF(AO119=AO$15,TRUE())),"!O",IF(AND(NOT(ISERROR(FIND("!c",$A119))),IF(AO119=AO$16,TRUE())),"!C",IF(AND(NOT(ISERROR(FIND("!y",$A119))),IF(AO119=AO$17,TRUE())),"!Y",IF(AND(NOT(ISERROR(FIND("!n",$A119))),IF(AO119=AO$18,TRUE())),"!N",IF(AND(NOT(ISERROR(FIND("!d",$A119))),IF(AO119=AO$19,TRUE())),"!D",IF(AND(NOT(ISERROR(FIND("d-",$A119))),IF(AO119&lt;&gt;AO118,TRUE())),"!-",IF(OR(AND($A119=$A118,AO119=AO118),AND($A119=$A117,AO119=AO117),AND($A119=$A116,AO119=AO116),AND($A119=$A115,AO119=AO115),AND($A119=$A114,AO119=AO114),AND($A119=$A113,AO119=AO113),AND($A119=$A112,AO119=AO112),AND($A119=$A111,AO119=AO111),AND($A119=$A110,AO119=AO110),AND($A119=$A109,AO119=AO109),AND($A119=$A108,AO119=AO108),AND($A119=$A107,AO119=AO107),AND($A119=$A106,AO119=AO106)),"!+",""))))))),"")))," ")</f>
        <v> </v>
      </c>
      <c r="AQ119" s="21" t="s">
        <v>1443</v>
      </c>
      <c r="AR119" s="37"/>
      <c r="AS119" s="37" t="str">
        <f aca="false">IF(LEN(TRIM($B119)),IF(LEN(TRIM(AQ119))=0,"!!",IF(ISERROR(AND(FIND("&amp;",AQ119),FIND("Yes",AR$6),FIND("_",$A119))),IF(AR$6="Yes",IF(ISERROR(IF(AND(LEN(TRIM(AR119))=0,AR$6="Yes",FIND("_",$A119)),"!&amp;")="!&amp;")," ","!&amp;"),IF(ISERROR(IF(AND(FIND("&amp;",AQ119),AR$6="No",FIND("_",$A119)),"!&amp;")="!&amp;")," ","!&amp;")),IF(LEN(TRIM(AR119)),IF(AND(NOT(ISERROR(FIND("!o",$A119))),IF(AR119=AR$15,TRUE())),"!O",IF(AND(NOT(ISERROR(FIND("!c",$A119))),IF(AR119=AR$16,TRUE())),"!C",IF(AND(NOT(ISERROR(FIND("!y",$A119))),IF(AR119=AR$17,TRUE())),"!Y",IF(AND(NOT(ISERROR(FIND("!n",$A119))),IF(AR119=AR$18,TRUE())),"!N",IF(AND(NOT(ISERROR(FIND("!d",$A119))),IF(AR119=AR$19,TRUE())),"!D",IF(AND(NOT(ISERROR(FIND("d-",$A119))),IF(AR119&lt;&gt;AR118,TRUE())),"!-",IF(OR(AND($A119=$A118,AR119=AR118),AND($A119=$A117,AR119=AR117),AND($A119=$A116,AR119=AR116),AND($A119=$A115,AR119=AR115),AND($A119=$A114,AR119=AR114),AND($A119=$A113,AR119=AR113),AND($A119=$A112,AR119=AR112),AND($A119=$A111,AR119=AR111),AND($A119=$A110,AR119=AR110),AND($A119=$A109,AR119=AR109),AND($A119=$A108,AR119=AR108),AND($A119=$A107,AR119=AR107),AND($A119=$A106,AR119=AR106)),"!+",""))))))),"")))," ")</f>
        <v> </v>
      </c>
      <c r="AT119" s="44" t="s">
        <v>1444</v>
      </c>
      <c r="AU119" s="37"/>
      <c r="AV119" s="37" t="str">
        <f aca="false">IF(LEN(TRIM($B119)),IF(LEN(TRIM(AT119))=0,"!!",IF(ISERROR(AND(FIND("&amp;",AT119),FIND("Yes",AU$6),FIND("_",$A119))),IF(AU$6="Yes",IF(ISERROR(IF(AND(LEN(TRIM(AU119))=0,AU$6="Yes",FIND("_",$A119)),"!&amp;")="!&amp;")," ","!&amp;"),IF(ISERROR(IF(AND(FIND("&amp;",AT119),AU$6="No",FIND("_",$A119)),"!&amp;")="!&amp;")," ","!&amp;")),IF(LEN(TRIM(AU119)),IF(AND(NOT(ISERROR(FIND("!o",$A119))),IF(AU119=AU$15,TRUE())),"!O",IF(AND(NOT(ISERROR(FIND("!c",$A119))),IF(AU119=AU$16,TRUE())),"!C",IF(AND(NOT(ISERROR(FIND("!y",$A119))),IF(AU119=AU$17,TRUE())),"!Y",IF(AND(NOT(ISERROR(FIND("!n",$A119))),IF(AU119=AU$18,TRUE())),"!N",IF(AND(NOT(ISERROR(FIND("!d",$A119))),IF(AU119=AU$19,TRUE())),"!D",IF(AND(NOT(ISERROR(FIND("d-",$A119))),IF(AU119&lt;&gt;AU118,TRUE())),"!-",IF(OR(AND($A119=$A118,AU119=AU118),AND($A119=$A117,AU119=AU117),AND($A119=$A116,AU119=AU116),AND($A119=$A115,AU119=AU115),AND($A119=$A114,AU119=AU114),AND($A119=$A113,AU119=AU113),AND($A119=$A112,AU119=AU112),AND($A119=$A111,AU119=AU111),AND($A119=$A110,AU119=AU110),AND($A119=$A109,AU119=AU109),AND($A119=$A108,AU119=AU108),AND($A119=$A107,AU119=AU107),AND($A119=$A106,AU119=AU106)),"!+",""))))))),"")))," ")</f>
        <v> </v>
      </c>
      <c r="AW119" s="21" t="s">
        <v>1445</v>
      </c>
      <c r="AX119" s="37"/>
      <c r="AY119" s="37" t="str">
        <f aca="false">IF(LEN(TRIM($B119)),IF(LEN(TRIM(AW119))=0,"!!",IF(ISERROR(AND(FIND("&amp;",AW119),FIND("Yes",AX$6),FIND("_",$A119))),IF(AX$6="Yes",IF(ISERROR(IF(AND(LEN(TRIM(AX119))=0,AX$6="Yes",FIND("_",$A119)),"!&amp;")="!&amp;")," ","!&amp;"),IF(ISERROR(IF(AND(FIND("&amp;",AW119),AX$6="No",FIND("_",$A119)),"!&amp;")="!&amp;")," ","!&amp;")),IF(LEN(TRIM(AX119)),IF(AND(NOT(ISERROR(FIND("!o",$A119))),IF(AX119=AX$15,TRUE())),"!O",IF(AND(NOT(ISERROR(FIND("!c",$A119))),IF(AX119=AX$16,TRUE())),"!C",IF(AND(NOT(ISERROR(FIND("!y",$A119))),IF(AX119=AX$17,TRUE())),"!Y",IF(AND(NOT(ISERROR(FIND("!n",$A119))),IF(AX119=AX$18,TRUE())),"!N",IF(AND(NOT(ISERROR(FIND("!d",$A119))),IF(AX119=AX$19,TRUE())),"!D",IF(AND(NOT(ISERROR(FIND("d-",$A119))),IF(AX119&lt;&gt;AX118,TRUE())),"!-",IF(OR(AND($A119=$A118,AX119=AX118),AND($A119=$A117,AX119=AX117),AND($A119=$A116,AX119=AX116),AND($A119=$A115,AX119=AX115),AND($A119=$A114,AX119=AX114),AND($A119=$A113,AX119=AX113),AND($A119=$A112,AX119=AX112),AND($A119=$A111,AX119=AX111),AND($A119=$A110,AX119=AX110),AND($A119=$A109,AX119=AX109),AND($A119=$A108,AX119=AX108),AND($A119=$A107,AX119=AX107),AND($A119=$A106,AX119=AX106)),"!+",""))))))),"")))," ")</f>
        <v> </v>
      </c>
      <c r="AZ119" s="21" t="str">
        <f aca="false">SUBSTITUTE($D119,"&amp;","")</f>
        <v>Length:</v>
      </c>
      <c r="BA119" s="37"/>
      <c r="BB119" s="37" t="str">
        <f aca="false">IF(LEN(TRIM($B119)),IF(LEN(TRIM(AZ119))=0,"!!",IF(ISERROR(AND(FIND("&amp;",AZ119),FIND("Yes",BA$6),FIND("_",$A119))),IF(BA$6="Yes",IF(ISERROR(IF(AND(LEN(TRIM(BA119))=0,BA$6="Yes",FIND("_",$A119)),"!&amp;")="!&amp;")," ","!&amp;"),IF(ISERROR(IF(AND(FIND("&amp;",AZ119),BA$6="No",FIND("_",$A119)),"!&amp;")="!&amp;")," ","!&amp;")),IF(LEN(TRIM(BA119)),IF(AND(NOT(ISERROR(FIND("!o",$A119))),IF(BA119=BA$15,TRUE())),"!O",IF(AND(NOT(ISERROR(FIND("!c",$A119))),IF(BA119=BA$16,TRUE())),"!C",IF(AND(NOT(ISERROR(FIND("!y",$A119))),IF(BA119=BA$17,TRUE())),"!Y",IF(AND(NOT(ISERROR(FIND("!n",$A119))),IF(BA119=BA$18,TRUE())),"!N",IF(AND(NOT(ISERROR(FIND("!d",$A119))),IF(BA119=BA$19,TRUE())),"!D",IF(AND(NOT(ISERROR(FIND("d-",$A119))),IF(BA119&lt;&gt;BA118,TRUE())),"!-",IF(OR(AND($A119=$A118,BA119=BA118),AND($A119=$A117,BA119=BA117),AND($A119=$A116,BA119=BA116),AND($A119=$A115,BA119=BA115),AND($A119=$A114,BA119=BA114),AND($A119=$A113,BA119=BA113),AND($A119=$A112,BA119=BA112),AND($A119=$A111,BA119=BA111),AND($A119=$A110,BA119=BA110),AND($A119=$A109,BA119=BA109),AND($A119=$A108,BA119=BA108),AND($A119=$A107,BA119=BA107),AND($A119=$A106,BA119=BA106)),"!+",""))))))),"")))," ")</f>
        <v> </v>
      </c>
      <c r="IU119" s="2"/>
      <c r="IV119" s="2"/>
    </row>
    <row collapsed="false" customFormat="false" customHeight="true" hidden="false" ht="12.75" outlineLevel="0" r="120">
      <c r="A120" s="2"/>
      <c r="B120" s="41" t="s">
        <v>133</v>
      </c>
      <c r="C120" s="50" t="s">
        <v>1446</v>
      </c>
      <c r="D120" s="21" t="s">
        <v>1447</v>
      </c>
      <c r="E120" s="37"/>
      <c r="F120" s="37" t="str">
        <f aca="false">IF(LEN(TRIM($B120)),IF(LEN(TRIM(D120))=0,"!!",IF(ISERROR(AND(FIND("&amp;",D120),FIND("Yes",E$6),FIND("_",$A120))),IF(E$6="Yes",IF(ISERROR(IF(AND(LEN(TRIM(E120))=0,E$6="Yes",FIND("_",$A120)),"!&amp;")="!&amp;")," ","!&amp;"),IF(ISERROR(IF(AND(FIND("&amp;",D120),E$6="No",FIND("_",$A120)),"!&amp;")="!&amp;")," ","!&amp;")),IF(LEN(TRIM(E120)),IF(AND(NOT(ISERROR(FIND("!o",$A120))),IF(E120=E$15,TRUE())),"!O",IF(AND(NOT(ISERROR(FIND("!c",$A120))),IF(E120=E$16,TRUE())),"!C",IF(AND(NOT(ISERROR(FIND("!y",$A120))),IF(E120=E$17,TRUE())),"!Y",IF(AND(NOT(ISERROR(FIND("!n",$A120))),IF(E120=E$18,TRUE())),"!N",IF(AND(NOT(ISERROR(FIND("!d",$A120))),IF(E120=E$19,TRUE())),"!D",IF(AND(NOT(ISERROR(FIND("d-",$A120))),IF(E120&lt;&gt;E119,TRUE())),"!-",IF(OR(AND($A120=$A119,E120=E119),AND($A120=$A118,E120=E118),AND($A120=$A117,E120=E117),AND($A120=$A116,E120=E116),AND($A120=$A115,E120=E115),AND($A120=$A114,E120=E114),AND($A120=$A113,E120=E113),AND($A120=$A112,E120=E112),AND($A120=$A111,E120=E111),AND($A120=$A110,E120=E110),AND($A120=$A109,E120=E109),AND($A120=$A108,E120=E108),AND($A120=$A107,E120=E107)),"!+",""))))))),"")))," ")</f>
        <v> </v>
      </c>
      <c r="G120" s="21" t="s">
        <v>1448</v>
      </c>
      <c r="H120" s="37"/>
      <c r="I120" s="37" t="str">
        <f aca="false">IF(LEN(TRIM($B120)),IF(LEN(TRIM(G120))=0,"!!",IF(ISERROR(AND(FIND("&amp;",G120),FIND("Yes",H$6),FIND("_",$A120))),IF(H$6="Yes",IF(ISERROR(IF(AND(LEN(TRIM(H120))=0,H$6="Yes",FIND("_",$A120)),"!&amp;")="!&amp;")," ","!&amp;"),IF(ISERROR(IF(AND(FIND("&amp;",G120),H$6="No",FIND("_",$A120)),"!&amp;")="!&amp;")," ","!&amp;")),IF(LEN(TRIM(H120)),IF(AND(NOT(ISERROR(FIND("!o",$A120))),IF(H120=H$15,TRUE())),"!O",IF(AND(NOT(ISERROR(FIND("!c",$A120))),IF(H120=H$16,TRUE())),"!C",IF(AND(NOT(ISERROR(FIND("!y",$A120))),IF(H120=H$17,TRUE())),"!Y",IF(AND(NOT(ISERROR(FIND("!n",$A120))),IF(H120=H$18,TRUE())),"!N",IF(AND(NOT(ISERROR(FIND("!d",$A120))),IF(H120=H$19,TRUE())),"!D",IF(AND(NOT(ISERROR(FIND("d-",$A120))),IF(H120&lt;&gt;H119,TRUE())),"!-",IF(OR(AND($A120=$A119,H120=H119),AND($A120=$A118,H120=H118),AND($A120=$A117,H120=H117),AND($A120=$A116,H120=H116),AND($A120=$A115,H120=H115),AND($A120=$A114,H120=H114),AND($A120=$A113,H120=H113),AND($A120=$A112,H120=H112),AND($A120=$A111,H120=H111),AND($A120=$A110,H120=H110),AND($A120=$A109,H120=H109),AND($A120=$A108,H120=H108),AND($A120=$A107,H120=H107)),"!+",""))))))),"")))," ")</f>
        <v> </v>
      </c>
      <c r="J120" s="21" t="s">
        <v>1449</v>
      </c>
      <c r="K120" s="37"/>
      <c r="L120" s="37" t="str">
        <f aca="false">IF(LEN(TRIM($B120)),IF(LEN(TRIM(J120))=0,"!!",IF(ISERROR(AND(FIND("&amp;",J120),FIND("Yes",K$6),FIND("_",$A120))),IF(K$6="Yes",IF(ISERROR(IF(AND(LEN(TRIM(K120))=0,K$6="Yes",FIND("_",$A120)),"!&amp;")="!&amp;")," ","!&amp;"),IF(ISERROR(IF(AND(FIND("&amp;",J120),K$6="No",FIND("_",$A120)),"!&amp;")="!&amp;")," ","!&amp;")),IF(LEN(TRIM(K120)),IF(AND(NOT(ISERROR(FIND("!o",$A120))),IF(K120=K$15,TRUE())),"!O",IF(AND(NOT(ISERROR(FIND("!c",$A120))),IF(K120=K$16,TRUE())),"!C",IF(AND(NOT(ISERROR(FIND("!y",$A120))),IF(K120=K$17,TRUE())),"!Y",IF(AND(NOT(ISERROR(FIND("!n",$A120))),IF(K120=K$18,TRUE())),"!N",IF(AND(NOT(ISERROR(FIND("!d",$A120))),IF(K120=K$19,TRUE())),"!D",IF(AND(NOT(ISERROR(FIND("d-",$A120))),IF(K120&lt;&gt;K119,TRUE())),"!-",IF(OR(AND($A120=$A119,K120=K119),AND($A120=$A118,K120=K118),AND($A120=$A117,K120=K117),AND($A120=$A116,K120=K116),AND($A120=$A115,K120=K115),AND($A120=$A114,K120=K114),AND($A120=$A113,K120=K113),AND($A120=$A112,K120=K112),AND($A120=$A111,K120=K111),AND($A120=$A110,K120=K110),AND($A120=$A109,K120=K109),AND($A120=$A108,K120=K108),AND($A120=$A107,K120=K107)),"!+",""))))))),"")))," ")</f>
        <v> </v>
      </c>
      <c r="M120" s="21" t="s">
        <v>1450</v>
      </c>
      <c r="N120" s="37"/>
      <c r="O120" s="37" t="str">
        <f aca="false">IF(LEN(TRIM($B120)),IF(LEN(TRIM(M120))=0,"!!",IF(ISERROR(AND(FIND("&amp;",M120),FIND("Yes",N$6),FIND("_",$A120))),IF(N$6="Yes",IF(ISERROR(IF(AND(LEN(TRIM(N120))=0,N$6="Yes",FIND("_",$A120)),"!&amp;")="!&amp;")," ","!&amp;"),IF(ISERROR(IF(AND(FIND("&amp;",M120),N$6="No",FIND("_",$A120)),"!&amp;")="!&amp;")," ","!&amp;")),IF(LEN(TRIM(N120)),IF(AND(NOT(ISERROR(FIND("!o",$A120))),IF(N120=N$15,TRUE())),"!O",IF(AND(NOT(ISERROR(FIND("!c",$A120))),IF(N120=N$16,TRUE())),"!C",IF(AND(NOT(ISERROR(FIND("!y",$A120))),IF(N120=N$17,TRUE())),"!Y",IF(AND(NOT(ISERROR(FIND("!n",$A120))),IF(N120=N$18,TRUE())),"!N",IF(AND(NOT(ISERROR(FIND("!d",$A120))),IF(N120=N$19,TRUE())),"!D",IF(AND(NOT(ISERROR(FIND("d-",$A120))),IF(N120&lt;&gt;N119,TRUE())),"!-",IF(OR(AND($A120=$A119,N120=N119),AND($A120=$A118,N120=N118),AND($A120=$A117,N120=N117),AND($A120=$A116,N120=N116),AND($A120=$A115,N120=N115),AND($A120=$A114,N120=N114),AND($A120=$A113,N120=N113),AND($A120=$A112,N120=N112),AND($A120=$A111,N120=N111),AND($A120=$A110,N120=N110),AND($A120=$A109,N120=N109),AND($A120=$A108,N120=N108),AND($A120=$A107,N120=N107)),"!+",""))))))),"")))," ")</f>
        <v> </v>
      </c>
      <c r="P120" s="21" t="s">
        <v>1451</v>
      </c>
      <c r="Q120" s="37"/>
      <c r="R120" s="37" t="str">
        <f aca="false">IF(LEN(TRIM($B120)),IF(LEN(TRIM(P120))=0,"!!",IF(ISERROR(AND(FIND("&amp;",P120),FIND("Yes",Q$6),FIND("_",$A120))),IF(Q$6="Yes",IF(ISERROR(IF(AND(LEN(TRIM(Q120))=0,Q$6="Yes",FIND("_",$A120)),"!&amp;")="!&amp;")," ","!&amp;"),IF(ISERROR(IF(AND(FIND("&amp;",P120),Q$6="No",FIND("_",$A120)),"!&amp;")="!&amp;")," ","!&amp;")),IF(LEN(TRIM(Q120)),IF(AND(NOT(ISERROR(FIND("!o",$A120))),IF(Q120=Q$15,TRUE())),"!O",IF(AND(NOT(ISERROR(FIND("!c",$A120))),IF(Q120=Q$16,TRUE())),"!C",IF(AND(NOT(ISERROR(FIND("!y",$A120))),IF(Q120=Q$17,TRUE())),"!Y",IF(AND(NOT(ISERROR(FIND("!n",$A120))),IF(Q120=Q$18,TRUE())),"!N",IF(AND(NOT(ISERROR(FIND("!d",$A120))),IF(Q120=Q$19,TRUE())),"!D",IF(AND(NOT(ISERROR(FIND("d-",$A120))),IF(Q120&lt;&gt;Q119,TRUE())),"!-",IF(OR(AND($A120=$A119,Q120=Q119),AND($A120=$A118,Q120=Q118),AND($A120=$A117,Q120=Q117),AND($A120=$A116,Q120=Q116),AND($A120=$A115,Q120=Q115),AND($A120=$A114,Q120=Q114),AND($A120=$A113,Q120=Q113),AND($A120=$A112,Q120=Q112),AND($A120=$A111,Q120=Q111),AND($A120=$A110,Q120=Q110),AND($A120=$A109,Q120=Q109),AND($A120=$A108,Q120=Q108),AND($A120=$A107,Q120=Q107)),"!+",""))))))),"")))," ")</f>
        <v> </v>
      </c>
      <c r="S120" s="21" t="s">
        <v>1452</v>
      </c>
      <c r="T120" s="37"/>
      <c r="U120" s="37" t="str">
        <f aca="false">IF(LEN(TRIM($B120)),IF(LEN(TRIM(S120))=0,"!!",IF(ISERROR(AND(FIND("&amp;",S120),FIND("Yes",T$6),FIND("_",$A120))),IF(T$6="Yes",IF(ISERROR(IF(AND(LEN(TRIM(T120))=0,T$6="Yes",FIND("_",$A120)),"!&amp;")="!&amp;")," ","!&amp;"),IF(ISERROR(IF(AND(FIND("&amp;",S120),T$6="No",FIND("_",$A120)),"!&amp;")="!&amp;")," ","!&amp;")),IF(LEN(TRIM(T120)),IF(AND(NOT(ISERROR(FIND("!o",$A120))),IF(T120=T$15,TRUE())),"!O",IF(AND(NOT(ISERROR(FIND("!c",$A120))),IF(T120=T$16,TRUE())),"!C",IF(AND(NOT(ISERROR(FIND("!y",$A120))),IF(T120=T$17,TRUE())),"!Y",IF(AND(NOT(ISERROR(FIND("!n",$A120))),IF(T120=T$18,TRUE())),"!N",IF(AND(NOT(ISERROR(FIND("!d",$A120))),IF(T120=T$19,TRUE())),"!D",IF(AND(NOT(ISERROR(FIND("d-",$A120))),IF(T120&lt;&gt;T119,TRUE())),"!-",IF(OR(AND($A120=$A119,T120=T119),AND($A120=$A118,T120=T118),AND($A120=$A117,T120=T117),AND($A120=$A116,T120=T116),AND($A120=$A115,T120=T115),AND($A120=$A114,T120=T114),AND($A120=$A113,T120=T113),AND($A120=$A112,T120=T112),AND($A120=$A111,T120=T111),AND($A120=$A110,T120=T110),AND($A120=$A109,T120=T109),AND($A120=$A108,T120=T108),AND($A120=$A107,T120=T107)),"!+",""))))))),"")))," ")</f>
        <v> </v>
      </c>
      <c r="V120" s="21" t="s">
        <v>1453</v>
      </c>
      <c r="W120" s="37"/>
      <c r="X120" s="37" t="str">
        <f aca="false">IF(LEN(TRIM($B120)),IF(LEN(TRIM(V120))=0,"!!",IF(ISERROR(AND(FIND("&amp;",V120),FIND("Yes",W$6),FIND("_",$A120))),IF(W$6="Yes",IF(ISERROR(IF(AND(LEN(TRIM(W120))=0,W$6="Yes",FIND("_",$A120)),"!&amp;")="!&amp;")," ","!&amp;"),IF(ISERROR(IF(AND(FIND("&amp;",V120),W$6="No",FIND("_",$A120)),"!&amp;")="!&amp;")," ","!&amp;")),IF(LEN(TRIM(W120)),IF(AND(NOT(ISERROR(FIND("!o",$A120))),IF(W120=W$15,TRUE())),"!O",IF(AND(NOT(ISERROR(FIND("!c",$A120))),IF(W120=W$16,TRUE())),"!C",IF(AND(NOT(ISERROR(FIND("!y",$A120))),IF(W120=W$17,TRUE())),"!Y",IF(AND(NOT(ISERROR(FIND("!n",$A120))),IF(W120=W$18,TRUE())),"!N",IF(AND(NOT(ISERROR(FIND("!d",$A120))),IF(W120=W$19,TRUE())),"!D",IF(AND(NOT(ISERROR(FIND("d-",$A120))),IF(W120&lt;&gt;W119,TRUE())),"!-",IF(OR(AND($A120=$A119,W120=W119),AND($A120=$A118,W120=W118),AND($A120=$A117,W120=W117),AND($A120=$A116,W120=W116),AND($A120=$A115,W120=W115),AND($A120=$A114,W120=W114),AND($A120=$A113,W120=W113),AND($A120=$A112,W120=W112),AND($A120=$A111,W120=W111),AND($A120=$A110,W120=W110),AND($A120=$A109,W120=W109),AND($A120=$A108,W120=W108),AND($A120=$A107,W120=W107)),"!+",""))))))),"")))," ")</f>
        <v> </v>
      </c>
      <c r="Y120" s="21" t="s">
        <v>1454</v>
      </c>
      <c r="Z120" s="37"/>
      <c r="AA120" s="37" t="str">
        <f aca="false">IF(LEN(TRIM($B120)),IF(LEN(TRIM(Y120))=0,"!!",IF(ISERROR(AND(FIND("&amp;",Y120),FIND("Yes",Z$6),FIND("_",$A120))),IF(Z$6="Yes",IF(ISERROR(IF(AND(LEN(TRIM(Z120))=0,Z$6="Yes",FIND("_",$A120)),"!&amp;")="!&amp;")," ","!&amp;"),IF(ISERROR(IF(AND(FIND("&amp;",Y120),Z$6="No",FIND("_",$A120)),"!&amp;")="!&amp;")," ","!&amp;")),IF(LEN(TRIM(Z120)),IF(AND(NOT(ISERROR(FIND("!o",$A120))),IF(Z120=Z$15,TRUE())),"!O",IF(AND(NOT(ISERROR(FIND("!c",$A120))),IF(Z120=Z$16,TRUE())),"!C",IF(AND(NOT(ISERROR(FIND("!y",$A120))),IF(Z120=Z$17,TRUE())),"!Y",IF(AND(NOT(ISERROR(FIND("!n",$A120))),IF(Z120=Z$18,TRUE())),"!N",IF(AND(NOT(ISERROR(FIND("!d",$A120))),IF(Z120=Z$19,TRUE())),"!D",IF(AND(NOT(ISERROR(FIND("d-",$A120))),IF(Z120&lt;&gt;Z119,TRUE())),"!-",IF(OR(AND($A120=$A119,Z120=Z119),AND($A120=$A118,Z120=Z118),AND($A120=$A117,Z120=Z117),AND($A120=$A116,Z120=Z116),AND($A120=$A115,Z120=Z115),AND($A120=$A114,Z120=Z114),AND($A120=$A113,Z120=Z113),AND($A120=$A112,Z120=Z112),AND($A120=$A111,Z120=Z111),AND($A120=$A110,Z120=Z110),AND($A120=$A109,Z120=Z109),AND($A120=$A108,Z120=Z108),AND($A120=$A107,Z120=Z107)),"!+",""))))))),"")))," ")</f>
        <v> </v>
      </c>
      <c r="AB120" s="51" t="s">
        <v>1455</v>
      </c>
      <c r="AC120" s="37"/>
      <c r="AD120" s="37" t="str">
        <f aca="false">IF(LEN(TRIM($B120)),IF(LEN(TRIM(AB120))=0,"!!",IF(ISERROR(AND(FIND("&amp;",AB120),FIND("Yes",AC$6),FIND("_",$A120))),IF(AC$6="Yes",IF(ISERROR(IF(AND(LEN(TRIM(AC120))=0,AC$6="Yes",FIND("_",$A120)),"!&amp;")="!&amp;")," ","!&amp;"),IF(ISERROR(IF(AND(FIND("&amp;",AB120),AC$6="No",FIND("_",$A120)),"!&amp;")="!&amp;")," ","!&amp;")),IF(LEN(TRIM(AC120)),IF(AND(NOT(ISERROR(FIND("!o",$A120))),IF(AC120=AC$15,TRUE())),"!O",IF(AND(NOT(ISERROR(FIND("!c",$A120))),IF(AC120=AC$16,TRUE())),"!C",IF(AND(NOT(ISERROR(FIND("!y",$A120))),IF(AC120=AC$17,TRUE())),"!Y",IF(AND(NOT(ISERROR(FIND("!n",$A120))),IF(AC120=AC$18,TRUE())),"!N",IF(AND(NOT(ISERROR(FIND("!d",$A120))),IF(AC120=AC$19,TRUE())),"!D",IF(AND(NOT(ISERROR(FIND("d-",$A120))),IF(AC120&lt;&gt;AC119,TRUE())),"!-",IF(OR(AND($A120=$A119,AC120=AC119),AND($A120=$A118,AC120=AC118),AND($A120=$A117,AC120=AC117),AND($A120=$A116,AC120=AC116),AND($A120=$A115,AC120=AC115),AND($A120=$A114,AC120=AC114),AND($A120=$A113,AC120=AC113),AND($A120=$A112,AC120=AC112),AND($A120=$A111,AC120=AC111),AND($A120=$A110,AC120=AC110),AND($A120=$A109,AC120=AC109),AND($A120=$A108,AC120=AC108),AND($A120=$A107,AC120=AC107)),"!+",""))))))),"")))," ")</f>
        <v> </v>
      </c>
      <c r="AE120" s="93" t="s">
        <v>1456</v>
      </c>
      <c r="AF120" s="37"/>
      <c r="AG120" s="37" t="str">
        <f aca="false">IF(LEN(TRIM($B120)),IF(LEN(TRIM(AE120))=0,"!!",IF(ISERROR(AND(FIND("&amp;",AE120),FIND("Yes",AF$6),FIND("_",$A120))),IF(AF$6="Yes",IF(ISERROR(IF(AND(LEN(TRIM(AF120))=0,AF$6="Yes",FIND("_",$A120)),"!&amp;")="!&amp;")," ","!&amp;"),IF(ISERROR(IF(AND(FIND("&amp;",AE120),AF$6="No",FIND("_",$A120)),"!&amp;")="!&amp;")," ","!&amp;")),IF(LEN(TRIM(AF120)),IF(AND(NOT(ISERROR(FIND("!o",$A120))),IF(AF120=AF$15,TRUE())),"!O",IF(AND(NOT(ISERROR(FIND("!c",$A120))),IF(AF120=AF$16,TRUE())),"!C",IF(AND(NOT(ISERROR(FIND("!y",$A120))),IF(AF120=AF$17,TRUE())),"!Y",IF(AND(NOT(ISERROR(FIND("!n",$A120))),IF(AF120=AF$18,TRUE())),"!N",IF(AND(NOT(ISERROR(FIND("!d",$A120))),IF(AF120=AF$19,TRUE())),"!D",IF(AND(NOT(ISERROR(FIND("d-",$A120))),IF(AF120&lt;&gt;AF119,TRUE())),"!-",IF(OR(AND($A120=$A119,AF120=AF119),AND($A120=$A118,AF120=AF118),AND($A120=$A117,AF120=AF117),AND($A120=$A116,AF120=AF116),AND($A120=$A115,AF120=AF115),AND($A120=$A114,AF120=AF114),AND($A120=$A113,AF120=AF113),AND($A120=$A112,AF120=AF112),AND($A120=$A111,AF120=AF111),AND($A120=$A110,AF120=AF110),AND($A120=$A109,AF120=AF109),AND($A120=$A108,AF120=AF108),AND($A120=$A107,AF120=AF107)),"!+",""))))))),"")))," ")</f>
        <v> </v>
      </c>
      <c r="AH120" s="94" t="s">
        <v>1457</v>
      </c>
      <c r="AI120" s="37"/>
      <c r="AJ120" s="37" t="str">
        <f aca="false">IF(LEN(TRIM($B120)),IF(LEN(TRIM(AH120))=0,"!!",IF(ISERROR(AND(FIND("&amp;",AH120),FIND("Yes",AI$6),FIND("_",$A120))),IF(AI$6="Yes",IF(ISERROR(IF(AND(LEN(TRIM(AI120))=0,AI$6="Yes",FIND("_",$A120)),"!&amp;")="!&amp;")," ","!&amp;"),IF(ISERROR(IF(AND(FIND("&amp;",AH120),AI$6="No",FIND("_",$A120)),"!&amp;")="!&amp;")," ","!&amp;")),IF(LEN(TRIM(AI120)),IF(AND(NOT(ISERROR(FIND("!o",$A120))),IF(AI120=AI$15,TRUE())),"!O",IF(AND(NOT(ISERROR(FIND("!c",$A120))),IF(AI120=AI$16,TRUE())),"!C",IF(AND(NOT(ISERROR(FIND("!y",$A120))),IF(AI120=AI$17,TRUE())),"!Y",IF(AND(NOT(ISERROR(FIND("!n",$A120))),IF(AI120=AI$18,TRUE())),"!N",IF(AND(NOT(ISERROR(FIND("!d",$A120))),IF(AI120=AI$19,TRUE())),"!D",IF(AND(NOT(ISERROR(FIND("d-",$A120))),IF(AI120&lt;&gt;AI119,TRUE())),"!-",IF(OR(AND($A120=$A119,AI120=AI119),AND($A120=$A118,AI120=AI118),AND($A120=$A117,AI120=AI117),AND($A120=$A116,AI120=AI116),AND($A120=$A115,AI120=AI115),AND($A120=$A114,AI120=AI114),AND($A120=$A113,AI120=AI113),AND($A120=$A112,AI120=AI112),AND($A120=$A111,AI120=AI111),AND($A120=$A110,AI120=AI110),AND($A120=$A109,AI120=AI109),AND($A120=$A108,AI120=AI108),AND($A120=$A107,AI120=AI107)),"!+",""))))))),"")))," ")</f>
        <v> </v>
      </c>
      <c r="AK120" s="95" t="s">
        <v>1458</v>
      </c>
      <c r="AL120" s="37"/>
      <c r="AM120" s="37" t="str">
        <f aca="false">IF(LEN(TRIM($B120)),IF(LEN(TRIM(AK120))=0,"!!",IF(ISERROR(AND(FIND("&amp;",AK120),FIND("Yes",AL$6),FIND("_",$A120))),IF(AL$6="Yes",IF(ISERROR(IF(AND(LEN(TRIM(AL120))=0,AL$6="Yes",FIND("_",$A120)),"!&amp;")="!&amp;")," ","!&amp;"),IF(ISERROR(IF(AND(FIND("&amp;",AK120),AL$6="No",FIND("_",$A120)),"!&amp;")="!&amp;")," ","!&amp;")),IF(LEN(TRIM(AL120)),IF(AND(NOT(ISERROR(FIND("!o",$A120))),IF(AL120=AL$15,TRUE())),"!O",IF(AND(NOT(ISERROR(FIND("!c",$A120))),IF(AL120=AL$16,TRUE())),"!C",IF(AND(NOT(ISERROR(FIND("!y",$A120))),IF(AL120=AL$17,TRUE())),"!Y",IF(AND(NOT(ISERROR(FIND("!n",$A120))),IF(AL120=AL$18,TRUE())),"!N",IF(AND(NOT(ISERROR(FIND("!d",$A120))),IF(AL120=AL$19,TRUE())),"!D",IF(AND(NOT(ISERROR(FIND("d-",$A120))),IF(AL120&lt;&gt;AL119,TRUE())),"!-",IF(OR(AND($A120=$A119,AL120=AL119),AND($A120=$A118,AL120=AL118),AND($A120=$A117,AL120=AL117),AND($A120=$A116,AL120=AL116),AND($A120=$A115,AL120=AL115),AND($A120=$A114,AL120=AL114),AND($A120=$A113,AL120=AL113),AND($A120=$A112,AL120=AL112),AND($A120=$A111,AL120=AL111),AND($A120=$A110,AL120=AL110),AND($A120=$A109,AL120=AL109),AND($A120=$A108,AL120=AL108),AND($A120=$A107,AL120=AL107)),"!+",""))))))),"")))," ")</f>
        <v> </v>
      </c>
      <c r="AN120" s="21" t="s">
        <v>1459</v>
      </c>
      <c r="AO120" s="37"/>
      <c r="AP120" s="37" t="str">
        <f aca="false">IF(LEN(TRIM($B120)),IF(LEN(TRIM(AN120))=0,"!!",IF(ISERROR(AND(FIND("&amp;",AN120),FIND("Yes",AO$6),FIND("_",$A120))),IF(AO$6="Yes",IF(ISERROR(IF(AND(LEN(TRIM(AO120))=0,AO$6="Yes",FIND("_",$A120)),"!&amp;")="!&amp;")," ","!&amp;"),IF(ISERROR(IF(AND(FIND("&amp;",AN120),AO$6="No",FIND("_",$A120)),"!&amp;")="!&amp;")," ","!&amp;")),IF(LEN(TRIM(AO120)),IF(AND(NOT(ISERROR(FIND("!o",$A120))),IF(AO120=AO$15,TRUE())),"!O",IF(AND(NOT(ISERROR(FIND("!c",$A120))),IF(AO120=AO$16,TRUE())),"!C",IF(AND(NOT(ISERROR(FIND("!y",$A120))),IF(AO120=AO$17,TRUE())),"!Y",IF(AND(NOT(ISERROR(FIND("!n",$A120))),IF(AO120=AO$18,TRUE())),"!N",IF(AND(NOT(ISERROR(FIND("!d",$A120))),IF(AO120=AO$19,TRUE())),"!D",IF(AND(NOT(ISERROR(FIND("d-",$A120))),IF(AO120&lt;&gt;AO119,TRUE())),"!-",IF(OR(AND($A120=$A119,AO120=AO119),AND($A120=$A118,AO120=AO118),AND($A120=$A117,AO120=AO117),AND($A120=$A116,AO120=AO116),AND($A120=$A115,AO120=AO115),AND($A120=$A114,AO120=AO114),AND($A120=$A113,AO120=AO113),AND($A120=$A112,AO120=AO112),AND($A120=$A111,AO120=AO111),AND($A120=$A110,AO120=AO110),AND($A120=$A109,AO120=AO109),AND($A120=$A108,AO120=AO108),AND($A120=$A107,AO120=AO107)),"!+",""))))))),"")))," ")</f>
        <v> </v>
      </c>
      <c r="AQ120" s="21" t="s">
        <v>1460</v>
      </c>
      <c r="AR120" s="37"/>
      <c r="AS120" s="37" t="str">
        <f aca="false">IF(LEN(TRIM($B120)),IF(LEN(TRIM(AQ120))=0,"!!",IF(ISERROR(AND(FIND("&amp;",AQ120),FIND("Yes",AR$6),FIND("_",$A120))),IF(AR$6="Yes",IF(ISERROR(IF(AND(LEN(TRIM(AR120))=0,AR$6="Yes",FIND("_",$A120)),"!&amp;")="!&amp;")," ","!&amp;"),IF(ISERROR(IF(AND(FIND("&amp;",AQ120),AR$6="No",FIND("_",$A120)),"!&amp;")="!&amp;")," ","!&amp;")),IF(LEN(TRIM(AR120)),IF(AND(NOT(ISERROR(FIND("!o",$A120))),IF(AR120=AR$15,TRUE())),"!O",IF(AND(NOT(ISERROR(FIND("!c",$A120))),IF(AR120=AR$16,TRUE())),"!C",IF(AND(NOT(ISERROR(FIND("!y",$A120))),IF(AR120=AR$17,TRUE())),"!Y",IF(AND(NOT(ISERROR(FIND("!n",$A120))),IF(AR120=AR$18,TRUE())),"!N",IF(AND(NOT(ISERROR(FIND("!d",$A120))),IF(AR120=AR$19,TRUE())),"!D",IF(AND(NOT(ISERROR(FIND("d-",$A120))),IF(AR120&lt;&gt;AR119,TRUE())),"!-",IF(OR(AND($A120=$A119,AR120=AR119),AND($A120=$A118,AR120=AR118),AND($A120=$A117,AR120=AR117),AND($A120=$A116,AR120=AR116),AND($A120=$A115,AR120=AR115),AND($A120=$A114,AR120=AR114),AND($A120=$A113,AR120=AR113),AND($A120=$A112,AR120=AR112),AND($A120=$A111,AR120=AR111),AND($A120=$A110,AR120=AR110),AND($A120=$A109,AR120=AR109),AND($A120=$A108,AR120=AR108),AND($A120=$A107,AR120=AR107)),"!+",""))))))),"")))," ")</f>
        <v> </v>
      </c>
      <c r="AT120" s="44" t="s">
        <v>1461</v>
      </c>
      <c r="AU120" s="37"/>
      <c r="AV120" s="37" t="str">
        <f aca="false">IF(LEN(TRIM($B120)),IF(LEN(TRIM(AT120))=0,"!!",IF(ISERROR(AND(FIND("&amp;",AT120),FIND("Yes",AU$6),FIND("_",$A120))),IF(AU$6="Yes",IF(ISERROR(IF(AND(LEN(TRIM(AU120))=0,AU$6="Yes",FIND("_",$A120)),"!&amp;")="!&amp;")," ","!&amp;"),IF(ISERROR(IF(AND(FIND("&amp;",AT120),AU$6="No",FIND("_",$A120)),"!&amp;")="!&amp;")," ","!&amp;")),IF(LEN(TRIM(AU120)),IF(AND(NOT(ISERROR(FIND("!o",$A120))),IF(AU120=AU$15,TRUE())),"!O",IF(AND(NOT(ISERROR(FIND("!c",$A120))),IF(AU120=AU$16,TRUE())),"!C",IF(AND(NOT(ISERROR(FIND("!y",$A120))),IF(AU120=AU$17,TRUE())),"!Y",IF(AND(NOT(ISERROR(FIND("!n",$A120))),IF(AU120=AU$18,TRUE())),"!N",IF(AND(NOT(ISERROR(FIND("!d",$A120))),IF(AU120=AU$19,TRUE())),"!D",IF(AND(NOT(ISERROR(FIND("d-",$A120))),IF(AU120&lt;&gt;AU119,TRUE())),"!-",IF(OR(AND($A120=$A119,AU120=AU119),AND($A120=$A118,AU120=AU118),AND($A120=$A117,AU120=AU117),AND($A120=$A116,AU120=AU116),AND($A120=$A115,AU120=AU115),AND($A120=$A114,AU120=AU114),AND($A120=$A113,AU120=AU113),AND($A120=$A112,AU120=AU112),AND($A120=$A111,AU120=AU111),AND($A120=$A110,AU120=AU110),AND($A120=$A109,AU120=AU109),AND($A120=$A108,AU120=AU108),AND($A120=$A107,AU120=AU107)),"!+",""))))))),"")))," ")</f>
        <v> </v>
      </c>
      <c r="AW120" s="21" t="s">
        <v>1462</v>
      </c>
      <c r="AX120" s="37"/>
      <c r="AY120" s="37" t="str">
        <f aca="false">IF(LEN(TRIM($B120)),IF(LEN(TRIM(AW120))=0,"!!",IF(ISERROR(AND(FIND("&amp;",AW120),FIND("Yes",AX$6),FIND("_",$A120))),IF(AX$6="Yes",IF(ISERROR(IF(AND(LEN(TRIM(AX120))=0,AX$6="Yes",FIND("_",$A120)),"!&amp;")="!&amp;")," ","!&amp;"),IF(ISERROR(IF(AND(FIND("&amp;",AW120),AX$6="No",FIND("_",$A120)),"!&amp;")="!&amp;")," ","!&amp;")),IF(LEN(TRIM(AX120)),IF(AND(NOT(ISERROR(FIND("!o",$A120))),IF(AX120=AX$15,TRUE())),"!O",IF(AND(NOT(ISERROR(FIND("!c",$A120))),IF(AX120=AX$16,TRUE())),"!C",IF(AND(NOT(ISERROR(FIND("!y",$A120))),IF(AX120=AX$17,TRUE())),"!Y",IF(AND(NOT(ISERROR(FIND("!n",$A120))),IF(AX120=AX$18,TRUE())),"!N",IF(AND(NOT(ISERROR(FIND("!d",$A120))),IF(AX120=AX$19,TRUE())),"!D",IF(AND(NOT(ISERROR(FIND("d-",$A120))),IF(AX120&lt;&gt;AX119,TRUE())),"!-",IF(OR(AND($A120=$A119,AX120=AX119),AND($A120=$A118,AX120=AX118),AND($A120=$A117,AX120=AX117),AND($A120=$A116,AX120=AX116),AND($A120=$A115,AX120=AX115),AND($A120=$A114,AX120=AX114),AND($A120=$A113,AX120=AX113),AND($A120=$A112,AX120=AX112),AND($A120=$A111,AX120=AX111),AND($A120=$A110,AX120=AX110),AND($A120=$A109,AX120=AX109),AND($A120=$A108,AX120=AX108),AND($A120=$A107,AX120=AX107)),"!+",""))))))),"")))," ")</f>
        <v> </v>
      </c>
      <c r="AZ120" s="21" t="str">
        <f aca="false">SUBSTITUTE($D120,"&amp;","")</f>
        <v>Path:</v>
      </c>
      <c r="BA120" s="37"/>
      <c r="BB120" s="37" t="str">
        <f aca="false">IF(LEN(TRIM($B120)),IF(LEN(TRIM(AZ120))=0,"!!",IF(ISERROR(AND(FIND("&amp;",AZ120),FIND("Yes",BA$6),FIND("_",$A120))),IF(BA$6="Yes",IF(ISERROR(IF(AND(LEN(TRIM(BA120))=0,BA$6="Yes",FIND("_",$A120)),"!&amp;")="!&amp;")," ","!&amp;"),IF(ISERROR(IF(AND(FIND("&amp;",AZ120),BA$6="No",FIND("_",$A120)),"!&amp;")="!&amp;")," ","!&amp;")),IF(LEN(TRIM(BA120)),IF(AND(NOT(ISERROR(FIND("!o",$A120))),IF(BA120=BA$15,TRUE())),"!O",IF(AND(NOT(ISERROR(FIND("!c",$A120))),IF(BA120=BA$16,TRUE())),"!C",IF(AND(NOT(ISERROR(FIND("!y",$A120))),IF(BA120=BA$17,TRUE())),"!Y",IF(AND(NOT(ISERROR(FIND("!n",$A120))),IF(BA120=BA$18,TRUE())),"!N",IF(AND(NOT(ISERROR(FIND("!d",$A120))),IF(BA120=BA$19,TRUE())),"!D",IF(AND(NOT(ISERROR(FIND("d-",$A120))),IF(BA120&lt;&gt;BA119,TRUE())),"!-",IF(OR(AND($A120=$A119,BA120=BA119),AND($A120=$A118,BA120=BA118),AND($A120=$A117,BA120=BA117),AND($A120=$A116,BA120=BA116),AND($A120=$A115,BA120=BA115),AND($A120=$A114,BA120=BA114),AND($A120=$A113,BA120=BA113),AND($A120=$A112,BA120=BA112),AND($A120=$A111,BA120=BA111),AND($A120=$A110,BA120=BA110),AND($A120=$A109,BA120=BA109),AND($A120=$A108,BA120=BA108),AND($A120=$A107,BA120=BA107)),"!+",""))))))),"")))," ")</f>
        <v> </v>
      </c>
      <c r="IU120" s="2"/>
      <c r="IV120" s="2"/>
    </row>
    <row collapsed="false" customFormat="false" customHeight="true" hidden="false" ht="12.75" outlineLevel="0" r="121">
      <c r="A121" s="2"/>
      <c r="B121" s="41" t="s">
        <v>133</v>
      </c>
      <c r="C121" s="50" t="s">
        <v>1463</v>
      </c>
      <c r="D121" s="21" t="s">
        <v>1464</v>
      </c>
      <c r="E121" s="37"/>
      <c r="F121" s="37" t="str">
        <f aca="false">IF(LEN(TRIM($B121)),IF(LEN(TRIM(D121))=0,"!!",IF(ISERROR(AND(FIND("&amp;",D121),FIND("Yes",E$6),FIND("_",$A121))),IF(E$6="Yes",IF(ISERROR(IF(AND(LEN(TRIM(E121))=0,E$6="Yes",FIND("_",$A121)),"!&amp;")="!&amp;")," ","!&amp;"),IF(ISERROR(IF(AND(FIND("&amp;",D121),E$6="No",FIND("_",$A121)),"!&amp;")="!&amp;")," ","!&amp;")),IF(LEN(TRIM(E121)),IF(AND(NOT(ISERROR(FIND("!o",$A121))),IF(E121=E$15,TRUE())),"!O",IF(AND(NOT(ISERROR(FIND("!c",$A121))),IF(E121=E$16,TRUE())),"!C",IF(AND(NOT(ISERROR(FIND("!y",$A121))),IF(E121=E$17,TRUE())),"!Y",IF(AND(NOT(ISERROR(FIND("!n",$A121))),IF(E121=E$18,TRUE())),"!N",IF(AND(NOT(ISERROR(FIND("!d",$A121))),IF(E121=E$19,TRUE())),"!D",IF(AND(NOT(ISERROR(FIND("d-",$A121))),IF(E121&lt;&gt;E120,TRUE())),"!-",IF(OR(AND($A121=$A120,E121=E120),AND($A121=$A119,E121=E119),AND($A121=$A118,E121=E118),AND($A121=$A117,E121=E117),AND($A121=$A116,E121=E116),AND($A121=$A115,E121=E115),AND($A121=$A114,E121=E114),AND($A121=$A113,E121=E113),AND($A121=$A112,E121=E112),AND($A121=$A111,E121=E111),AND($A121=$A110,E121=E110),AND($A121=$A109,E121=E109),AND($A121=$A108,E121=E108)),"!+",""))))))),"")))," ")</f>
        <v> </v>
      </c>
      <c r="G121" s="21" t="s">
        <v>1465</v>
      </c>
      <c r="H121" s="37"/>
      <c r="I121" s="37" t="str">
        <f aca="false">IF(LEN(TRIM($B121)),IF(LEN(TRIM(G121))=0,"!!",IF(ISERROR(AND(FIND("&amp;",G121),FIND("Yes",H$6),FIND("_",$A121))),IF(H$6="Yes",IF(ISERROR(IF(AND(LEN(TRIM(H121))=0,H$6="Yes",FIND("_",$A121)),"!&amp;")="!&amp;")," ","!&amp;"),IF(ISERROR(IF(AND(FIND("&amp;",G121),H$6="No",FIND("_",$A121)),"!&amp;")="!&amp;")," ","!&amp;")),IF(LEN(TRIM(H121)),IF(AND(NOT(ISERROR(FIND("!o",$A121))),IF(H121=H$15,TRUE())),"!O",IF(AND(NOT(ISERROR(FIND("!c",$A121))),IF(H121=H$16,TRUE())),"!C",IF(AND(NOT(ISERROR(FIND("!y",$A121))),IF(H121=H$17,TRUE())),"!Y",IF(AND(NOT(ISERROR(FIND("!n",$A121))),IF(H121=H$18,TRUE())),"!N",IF(AND(NOT(ISERROR(FIND("!d",$A121))),IF(H121=H$19,TRUE())),"!D",IF(AND(NOT(ISERROR(FIND("d-",$A121))),IF(H121&lt;&gt;H120,TRUE())),"!-",IF(OR(AND($A121=$A120,H121=H120),AND($A121=$A119,H121=H119),AND($A121=$A118,H121=H118),AND($A121=$A117,H121=H117),AND($A121=$A116,H121=H116),AND($A121=$A115,H121=H115),AND($A121=$A114,H121=H114),AND($A121=$A113,H121=H113),AND($A121=$A112,H121=H112),AND($A121=$A111,H121=H111),AND($A121=$A110,H121=H110),AND($A121=$A109,H121=H109),AND($A121=$A108,H121=H108)),"!+",""))))))),"")))," ")</f>
        <v> </v>
      </c>
      <c r="J121" s="21" t="s">
        <v>1466</v>
      </c>
      <c r="K121" s="37"/>
      <c r="L121" s="37" t="str">
        <f aca="false">IF(LEN(TRIM($B121)),IF(LEN(TRIM(J121))=0,"!!",IF(ISERROR(AND(FIND("&amp;",J121),FIND("Yes",K$6),FIND("_",$A121))),IF(K$6="Yes",IF(ISERROR(IF(AND(LEN(TRIM(K121))=0,K$6="Yes",FIND("_",$A121)),"!&amp;")="!&amp;")," ","!&amp;"),IF(ISERROR(IF(AND(FIND("&amp;",J121),K$6="No",FIND("_",$A121)),"!&amp;")="!&amp;")," ","!&amp;")),IF(LEN(TRIM(K121)),IF(AND(NOT(ISERROR(FIND("!o",$A121))),IF(K121=K$15,TRUE())),"!O",IF(AND(NOT(ISERROR(FIND("!c",$A121))),IF(K121=K$16,TRUE())),"!C",IF(AND(NOT(ISERROR(FIND("!y",$A121))),IF(K121=K$17,TRUE())),"!Y",IF(AND(NOT(ISERROR(FIND("!n",$A121))),IF(K121=K$18,TRUE())),"!N",IF(AND(NOT(ISERROR(FIND("!d",$A121))),IF(K121=K$19,TRUE())),"!D",IF(AND(NOT(ISERROR(FIND("d-",$A121))),IF(K121&lt;&gt;K120,TRUE())),"!-",IF(OR(AND($A121=$A120,K121=K120),AND($A121=$A119,K121=K119),AND($A121=$A118,K121=K118),AND($A121=$A117,K121=K117),AND($A121=$A116,K121=K116),AND($A121=$A115,K121=K115),AND($A121=$A114,K121=K114),AND($A121=$A113,K121=K113),AND($A121=$A112,K121=K112),AND($A121=$A111,K121=K111),AND($A121=$A110,K121=K110),AND($A121=$A109,K121=K109),AND($A121=$A108,K121=K108)),"!+",""))))))),"")))," ")</f>
        <v> </v>
      </c>
      <c r="M121" s="21" t="s">
        <v>1467</v>
      </c>
      <c r="N121" s="37"/>
      <c r="O121" s="37" t="str">
        <f aca="false">IF(LEN(TRIM($B121)),IF(LEN(TRIM(M121))=0,"!!",IF(ISERROR(AND(FIND("&amp;",M121),FIND("Yes",N$6),FIND("_",$A121))),IF(N$6="Yes",IF(ISERROR(IF(AND(LEN(TRIM(N121))=0,N$6="Yes",FIND("_",$A121)),"!&amp;")="!&amp;")," ","!&amp;"),IF(ISERROR(IF(AND(FIND("&amp;",M121),N$6="No",FIND("_",$A121)),"!&amp;")="!&amp;")," ","!&amp;")),IF(LEN(TRIM(N121)),IF(AND(NOT(ISERROR(FIND("!o",$A121))),IF(N121=N$15,TRUE())),"!O",IF(AND(NOT(ISERROR(FIND("!c",$A121))),IF(N121=N$16,TRUE())),"!C",IF(AND(NOT(ISERROR(FIND("!y",$A121))),IF(N121=N$17,TRUE())),"!Y",IF(AND(NOT(ISERROR(FIND("!n",$A121))),IF(N121=N$18,TRUE())),"!N",IF(AND(NOT(ISERROR(FIND("!d",$A121))),IF(N121=N$19,TRUE())),"!D",IF(AND(NOT(ISERROR(FIND("d-",$A121))),IF(N121&lt;&gt;N120,TRUE())),"!-",IF(OR(AND($A121=$A120,N121=N120),AND($A121=$A119,N121=N119),AND($A121=$A118,N121=N118),AND($A121=$A117,N121=N117),AND($A121=$A116,N121=N116),AND($A121=$A115,N121=N115),AND($A121=$A114,N121=N114),AND($A121=$A113,N121=N113),AND($A121=$A112,N121=N112),AND($A121=$A111,N121=N111),AND($A121=$A110,N121=N110),AND($A121=$A109,N121=N109),AND($A121=$A108,N121=N108)),"!+",""))))))),"")))," ")</f>
        <v> </v>
      </c>
      <c r="P121" s="21" t="s">
        <v>1468</v>
      </c>
      <c r="Q121" s="37"/>
      <c r="R121" s="37" t="str">
        <f aca="false">IF(LEN(TRIM($B121)),IF(LEN(TRIM(P121))=0,"!!",IF(ISERROR(AND(FIND("&amp;",P121),FIND("Yes",Q$6),FIND("_",$A121))),IF(Q$6="Yes",IF(ISERROR(IF(AND(LEN(TRIM(Q121))=0,Q$6="Yes",FIND("_",$A121)),"!&amp;")="!&amp;")," ","!&amp;"),IF(ISERROR(IF(AND(FIND("&amp;",P121),Q$6="No",FIND("_",$A121)),"!&amp;")="!&amp;")," ","!&amp;")),IF(LEN(TRIM(Q121)),IF(AND(NOT(ISERROR(FIND("!o",$A121))),IF(Q121=Q$15,TRUE())),"!O",IF(AND(NOT(ISERROR(FIND("!c",$A121))),IF(Q121=Q$16,TRUE())),"!C",IF(AND(NOT(ISERROR(FIND("!y",$A121))),IF(Q121=Q$17,TRUE())),"!Y",IF(AND(NOT(ISERROR(FIND("!n",$A121))),IF(Q121=Q$18,TRUE())),"!N",IF(AND(NOT(ISERROR(FIND("!d",$A121))),IF(Q121=Q$19,TRUE())),"!D",IF(AND(NOT(ISERROR(FIND("d-",$A121))),IF(Q121&lt;&gt;Q120,TRUE())),"!-",IF(OR(AND($A121=$A120,Q121=Q120),AND($A121=$A119,Q121=Q119),AND($A121=$A118,Q121=Q118),AND($A121=$A117,Q121=Q117),AND($A121=$A116,Q121=Q116),AND($A121=$A115,Q121=Q115),AND($A121=$A114,Q121=Q114),AND($A121=$A113,Q121=Q113),AND($A121=$A112,Q121=Q112),AND($A121=$A111,Q121=Q111),AND($A121=$A110,Q121=Q110),AND($A121=$A109,Q121=Q109),AND($A121=$A108,Q121=Q108)),"!+",""))))))),"")))," ")</f>
        <v> </v>
      </c>
      <c r="S121" s="21" t="s">
        <v>1469</v>
      </c>
      <c r="T121" s="37"/>
      <c r="U121" s="37" t="str">
        <f aca="false">IF(LEN(TRIM($B121)),IF(LEN(TRIM(S121))=0,"!!",IF(ISERROR(AND(FIND("&amp;",S121),FIND("Yes",T$6),FIND("_",$A121))),IF(T$6="Yes",IF(ISERROR(IF(AND(LEN(TRIM(T121))=0,T$6="Yes",FIND("_",$A121)),"!&amp;")="!&amp;")," ","!&amp;"),IF(ISERROR(IF(AND(FIND("&amp;",S121),T$6="No",FIND("_",$A121)),"!&amp;")="!&amp;")," ","!&amp;")),IF(LEN(TRIM(T121)),IF(AND(NOT(ISERROR(FIND("!o",$A121))),IF(T121=T$15,TRUE())),"!O",IF(AND(NOT(ISERROR(FIND("!c",$A121))),IF(T121=T$16,TRUE())),"!C",IF(AND(NOT(ISERROR(FIND("!y",$A121))),IF(T121=T$17,TRUE())),"!Y",IF(AND(NOT(ISERROR(FIND("!n",$A121))),IF(T121=T$18,TRUE())),"!N",IF(AND(NOT(ISERROR(FIND("!d",$A121))),IF(T121=T$19,TRUE())),"!D",IF(AND(NOT(ISERROR(FIND("d-",$A121))),IF(T121&lt;&gt;T120,TRUE())),"!-",IF(OR(AND($A121=$A120,T121=T120),AND($A121=$A119,T121=T119),AND($A121=$A118,T121=T118),AND($A121=$A117,T121=T117),AND($A121=$A116,T121=T116),AND($A121=$A115,T121=T115),AND($A121=$A114,T121=T114),AND($A121=$A113,T121=T113),AND($A121=$A112,T121=T112),AND($A121=$A111,T121=T111),AND($A121=$A110,T121=T110),AND($A121=$A109,T121=T109),AND($A121=$A108,T121=T108)),"!+",""))))))),"")))," ")</f>
        <v> </v>
      </c>
      <c r="V121" s="21" t="s">
        <v>1470</v>
      </c>
      <c r="W121" s="37"/>
      <c r="X121" s="37" t="str">
        <f aca="false">IF(LEN(TRIM($B121)),IF(LEN(TRIM(V121))=0,"!!",IF(ISERROR(AND(FIND("&amp;",V121),FIND("Yes",W$6),FIND("_",$A121))),IF(W$6="Yes",IF(ISERROR(IF(AND(LEN(TRIM(W121))=0,W$6="Yes",FIND("_",$A121)),"!&amp;")="!&amp;")," ","!&amp;"),IF(ISERROR(IF(AND(FIND("&amp;",V121),W$6="No",FIND("_",$A121)),"!&amp;")="!&amp;")," ","!&amp;")),IF(LEN(TRIM(W121)),IF(AND(NOT(ISERROR(FIND("!o",$A121))),IF(W121=W$15,TRUE())),"!O",IF(AND(NOT(ISERROR(FIND("!c",$A121))),IF(W121=W$16,TRUE())),"!C",IF(AND(NOT(ISERROR(FIND("!y",$A121))),IF(W121=W$17,TRUE())),"!Y",IF(AND(NOT(ISERROR(FIND("!n",$A121))),IF(W121=W$18,TRUE())),"!N",IF(AND(NOT(ISERROR(FIND("!d",$A121))),IF(W121=W$19,TRUE())),"!D",IF(AND(NOT(ISERROR(FIND("d-",$A121))),IF(W121&lt;&gt;W120,TRUE())),"!-",IF(OR(AND($A121=$A120,W121=W120),AND($A121=$A119,W121=W119),AND($A121=$A118,W121=W118),AND($A121=$A117,W121=W117),AND($A121=$A116,W121=W116),AND($A121=$A115,W121=W115),AND($A121=$A114,W121=W114),AND($A121=$A113,W121=W113),AND($A121=$A112,W121=W112),AND($A121=$A111,W121=W111),AND($A121=$A110,W121=W110),AND($A121=$A109,W121=W109),AND($A121=$A108,W121=W108)),"!+",""))))))),"")))," ")</f>
        <v> </v>
      </c>
      <c r="Y121" s="21" t="s">
        <v>1471</v>
      </c>
      <c r="Z121" s="37"/>
      <c r="AA121" s="37" t="str">
        <f aca="false">IF(LEN(TRIM($B121)),IF(LEN(TRIM(Y121))=0,"!!",IF(ISERROR(AND(FIND("&amp;",Y121),FIND("Yes",Z$6),FIND("_",$A121))),IF(Z$6="Yes",IF(ISERROR(IF(AND(LEN(TRIM(Z121))=0,Z$6="Yes",FIND("_",$A121)),"!&amp;")="!&amp;")," ","!&amp;"),IF(ISERROR(IF(AND(FIND("&amp;",Y121),Z$6="No",FIND("_",$A121)),"!&amp;")="!&amp;")," ","!&amp;")),IF(LEN(TRIM(Z121)),IF(AND(NOT(ISERROR(FIND("!o",$A121))),IF(Z121=Z$15,TRUE())),"!O",IF(AND(NOT(ISERROR(FIND("!c",$A121))),IF(Z121=Z$16,TRUE())),"!C",IF(AND(NOT(ISERROR(FIND("!y",$A121))),IF(Z121=Z$17,TRUE())),"!Y",IF(AND(NOT(ISERROR(FIND("!n",$A121))),IF(Z121=Z$18,TRUE())),"!N",IF(AND(NOT(ISERROR(FIND("!d",$A121))),IF(Z121=Z$19,TRUE())),"!D",IF(AND(NOT(ISERROR(FIND("d-",$A121))),IF(Z121&lt;&gt;Z120,TRUE())),"!-",IF(OR(AND($A121=$A120,Z121=Z120),AND($A121=$A119,Z121=Z119),AND($A121=$A118,Z121=Z118),AND($A121=$A117,Z121=Z117),AND($A121=$A116,Z121=Z116),AND($A121=$A115,Z121=Z115),AND($A121=$A114,Z121=Z114),AND($A121=$A113,Z121=Z113),AND($A121=$A112,Z121=Z112),AND($A121=$A111,Z121=Z111),AND($A121=$A110,Z121=Z110),AND($A121=$A109,Z121=Z109),AND($A121=$A108,Z121=Z108)),"!+",""))))))),"")))," ")</f>
        <v> </v>
      </c>
      <c r="AB121" s="51" t="s">
        <v>1472</v>
      </c>
      <c r="AC121" s="37"/>
      <c r="AD121" s="37" t="str">
        <f aca="false">IF(LEN(TRIM($B121)),IF(LEN(TRIM(AB121))=0,"!!",IF(ISERROR(AND(FIND("&amp;",AB121),FIND("Yes",AC$6),FIND("_",$A121))),IF(AC$6="Yes",IF(ISERROR(IF(AND(LEN(TRIM(AC121))=0,AC$6="Yes",FIND("_",$A121)),"!&amp;")="!&amp;")," ","!&amp;"),IF(ISERROR(IF(AND(FIND("&amp;",AB121),AC$6="No",FIND("_",$A121)),"!&amp;")="!&amp;")," ","!&amp;")),IF(LEN(TRIM(AC121)),IF(AND(NOT(ISERROR(FIND("!o",$A121))),IF(AC121=AC$15,TRUE())),"!O",IF(AND(NOT(ISERROR(FIND("!c",$A121))),IF(AC121=AC$16,TRUE())),"!C",IF(AND(NOT(ISERROR(FIND("!y",$A121))),IF(AC121=AC$17,TRUE())),"!Y",IF(AND(NOT(ISERROR(FIND("!n",$A121))),IF(AC121=AC$18,TRUE())),"!N",IF(AND(NOT(ISERROR(FIND("!d",$A121))),IF(AC121=AC$19,TRUE())),"!D",IF(AND(NOT(ISERROR(FIND("d-",$A121))),IF(AC121&lt;&gt;AC120,TRUE())),"!-",IF(OR(AND($A121=$A120,AC121=AC120),AND($A121=$A119,AC121=AC119),AND($A121=$A118,AC121=AC118),AND($A121=$A117,AC121=AC117),AND($A121=$A116,AC121=AC116),AND($A121=$A115,AC121=AC115),AND($A121=$A114,AC121=AC114),AND($A121=$A113,AC121=AC113),AND($A121=$A112,AC121=AC112),AND($A121=$A111,AC121=AC111),AND($A121=$A110,AC121=AC110),AND($A121=$A109,AC121=AC109),AND($A121=$A108,AC121=AC108)),"!+",""))))))),"")))," ")</f>
        <v> </v>
      </c>
      <c r="AE121" s="93" t="s">
        <v>1473</v>
      </c>
      <c r="AF121" s="37"/>
      <c r="AG121" s="37" t="str">
        <f aca="false">IF(LEN(TRIM($B121)),IF(LEN(TRIM(AE121))=0,"!!",IF(ISERROR(AND(FIND("&amp;",AE121),FIND("Yes",AF$6),FIND("_",$A121))),IF(AF$6="Yes",IF(ISERROR(IF(AND(LEN(TRIM(AF121))=0,AF$6="Yes",FIND("_",$A121)),"!&amp;")="!&amp;")," ","!&amp;"),IF(ISERROR(IF(AND(FIND("&amp;",AE121),AF$6="No",FIND("_",$A121)),"!&amp;")="!&amp;")," ","!&amp;")),IF(LEN(TRIM(AF121)),IF(AND(NOT(ISERROR(FIND("!o",$A121))),IF(AF121=AF$15,TRUE())),"!O",IF(AND(NOT(ISERROR(FIND("!c",$A121))),IF(AF121=AF$16,TRUE())),"!C",IF(AND(NOT(ISERROR(FIND("!y",$A121))),IF(AF121=AF$17,TRUE())),"!Y",IF(AND(NOT(ISERROR(FIND("!n",$A121))),IF(AF121=AF$18,TRUE())),"!N",IF(AND(NOT(ISERROR(FIND("!d",$A121))),IF(AF121=AF$19,TRUE())),"!D",IF(AND(NOT(ISERROR(FIND("d-",$A121))),IF(AF121&lt;&gt;AF120,TRUE())),"!-",IF(OR(AND($A121=$A120,AF121=AF120),AND($A121=$A119,AF121=AF119),AND($A121=$A118,AF121=AF118),AND($A121=$A117,AF121=AF117),AND($A121=$A116,AF121=AF116),AND($A121=$A115,AF121=AF115),AND($A121=$A114,AF121=AF114),AND($A121=$A113,AF121=AF113),AND($A121=$A112,AF121=AF112),AND($A121=$A111,AF121=AF111),AND($A121=$A110,AF121=AF110),AND($A121=$A109,AF121=AF109),AND($A121=$A108,AF121=AF108)),"!+",""))))))),"")))," ")</f>
        <v> </v>
      </c>
      <c r="AH121" s="94" t="s">
        <v>1472</v>
      </c>
      <c r="AI121" s="37"/>
      <c r="AJ121" s="37" t="str">
        <f aca="false">IF(LEN(TRIM($B121)),IF(LEN(TRIM(AH121))=0,"!!",IF(ISERROR(AND(FIND("&amp;",AH121),FIND("Yes",AI$6),FIND("_",$A121))),IF(AI$6="Yes",IF(ISERROR(IF(AND(LEN(TRIM(AI121))=0,AI$6="Yes",FIND("_",$A121)),"!&amp;")="!&amp;")," ","!&amp;"),IF(ISERROR(IF(AND(FIND("&amp;",AH121),AI$6="No",FIND("_",$A121)),"!&amp;")="!&amp;")," ","!&amp;")),IF(LEN(TRIM(AI121)),IF(AND(NOT(ISERROR(FIND("!o",$A121))),IF(AI121=AI$15,TRUE())),"!O",IF(AND(NOT(ISERROR(FIND("!c",$A121))),IF(AI121=AI$16,TRUE())),"!C",IF(AND(NOT(ISERROR(FIND("!y",$A121))),IF(AI121=AI$17,TRUE())),"!Y",IF(AND(NOT(ISERROR(FIND("!n",$A121))),IF(AI121=AI$18,TRUE())),"!N",IF(AND(NOT(ISERROR(FIND("!d",$A121))),IF(AI121=AI$19,TRUE())),"!D",IF(AND(NOT(ISERROR(FIND("d-",$A121))),IF(AI121&lt;&gt;AI120,TRUE())),"!-",IF(OR(AND($A121=$A120,AI121=AI120),AND($A121=$A119,AI121=AI119),AND($A121=$A118,AI121=AI118),AND($A121=$A117,AI121=AI117),AND($A121=$A116,AI121=AI116),AND($A121=$A115,AI121=AI115),AND($A121=$A114,AI121=AI114),AND($A121=$A113,AI121=AI113),AND($A121=$A112,AI121=AI112),AND($A121=$A111,AI121=AI111),AND($A121=$A110,AI121=AI110),AND($A121=$A109,AI121=AI109),AND($A121=$A108,AI121=AI108)),"!+",""))))))),"")))," ")</f>
        <v> </v>
      </c>
      <c r="AK121" s="95" t="s">
        <v>1474</v>
      </c>
      <c r="AL121" s="37"/>
      <c r="AM121" s="37" t="str">
        <f aca="false">IF(LEN(TRIM($B121)),IF(LEN(TRIM(AK121))=0,"!!",IF(ISERROR(AND(FIND("&amp;",AK121),FIND("Yes",AL$6),FIND("_",$A121))),IF(AL$6="Yes",IF(ISERROR(IF(AND(LEN(TRIM(AL121))=0,AL$6="Yes",FIND("_",$A121)),"!&amp;")="!&amp;")," ","!&amp;"),IF(ISERROR(IF(AND(FIND("&amp;",AK121),AL$6="No",FIND("_",$A121)),"!&amp;")="!&amp;")," ","!&amp;")),IF(LEN(TRIM(AL121)),IF(AND(NOT(ISERROR(FIND("!o",$A121))),IF(AL121=AL$15,TRUE())),"!O",IF(AND(NOT(ISERROR(FIND("!c",$A121))),IF(AL121=AL$16,TRUE())),"!C",IF(AND(NOT(ISERROR(FIND("!y",$A121))),IF(AL121=AL$17,TRUE())),"!Y",IF(AND(NOT(ISERROR(FIND("!n",$A121))),IF(AL121=AL$18,TRUE())),"!N",IF(AND(NOT(ISERROR(FIND("!d",$A121))),IF(AL121=AL$19,TRUE())),"!D",IF(AND(NOT(ISERROR(FIND("d-",$A121))),IF(AL121&lt;&gt;AL120,TRUE())),"!-",IF(OR(AND($A121=$A120,AL121=AL120),AND($A121=$A119,AL121=AL119),AND($A121=$A118,AL121=AL118),AND($A121=$A117,AL121=AL117),AND($A121=$A116,AL121=AL116),AND($A121=$A115,AL121=AL115),AND($A121=$A114,AL121=AL114),AND($A121=$A113,AL121=AL113),AND($A121=$A112,AL121=AL112),AND($A121=$A111,AL121=AL111),AND($A121=$A110,AL121=AL110),AND($A121=$A109,AL121=AL109),AND($A121=$A108,AL121=AL108)),"!+",""))))))),"")))," ")</f>
        <v> </v>
      </c>
      <c r="AN121" s="21" t="s">
        <v>1475</v>
      </c>
      <c r="AO121" s="37"/>
      <c r="AP121" s="37" t="str">
        <f aca="false">IF(LEN(TRIM($B121)),IF(LEN(TRIM(AN121))=0,"!!",IF(ISERROR(AND(FIND("&amp;",AN121),FIND("Yes",AO$6),FIND("_",$A121))),IF(AO$6="Yes",IF(ISERROR(IF(AND(LEN(TRIM(AO121))=0,AO$6="Yes",FIND("_",$A121)),"!&amp;")="!&amp;")," ","!&amp;"),IF(ISERROR(IF(AND(FIND("&amp;",AN121),AO$6="No",FIND("_",$A121)),"!&amp;")="!&amp;")," ","!&amp;")),IF(LEN(TRIM(AO121)),IF(AND(NOT(ISERROR(FIND("!o",$A121))),IF(AO121=AO$15,TRUE())),"!O",IF(AND(NOT(ISERROR(FIND("!c",$A121))),IF(AO121=AO$16,TRUE())),"!C",IF(AND(NOT(ISERROR(FIND("!y",$A121))),IF(AO121=AO$17,TRUE())),"!Y",IF(AND(NOT(ISERROR(FIND("!n",$A121))),IF(AO121=AO$18,TRUE())),"!N",IF(AND(NOT(ISERROR(FIND("!d",$A121))),IF(AO121=AO$19,TRUE())),"!D",IF(AND(NOT(ISERROR(FIND("d-",$A121))),IF(AO121&lt;&gt;AO120,TRUE())),"!-",IF(OR(AND($A121=$A120,AO121=AO120),AND($A121=$A119,AO121=AO119),AND($A121=$A118,AO121=AO118),AND($A121=$A117,AO121=AO117),AND($A121=$A116,AO121=AO116),AND($A121=$A115,AO121=AO115),AND($A121=$A114,AO121=AO114),AND($A121=$A113,AO121=AO113),AND($A121=$A112,AO121=AO112),AND($A121=$A111,AO121=AO111),AND($A121=$A110,AO121=AO110),AND($A121=$A109,AO121=AO109),AND($A121=$A108,AO121=AO108)),"!+",""))))))),"")))," ")</f>
        <v> </v>
      </c>
      <c r="AQ121" s="21" t="s">
        <v>1476</v>
      </c>
      <c r="AR121" s="37"/>
      <c r="AS121" s="37" t="str">
        <f aca="false">IF(LEN(TRIM($B121)),IF(LEN(TRIM(AQ121))=0,"!!",IF(ISERROR(AND(FIND("&amp;",AQ121),FIND("Yes",AR$6),FIND("_",$A121))),IF(AR$6="Yes",IF(ISERROR(IF(AND(LEN(TRIM(AR121))=0,AR$6="Yes",FIND("_",$A121)),"!&amp;")="!&amp;")," ","!&amp;"),IF(ISERROR(IF(AND(FIND("&amp;",AQ121),AR$6="No",FIND("_",$A121)),"!&amp;")="!&amp;")," ","!&amp;")),IF(LEN(TRIM(AR121)),IF(AND(NOT(ISERROR(FIND("!o",$A121))),IF(AR121=AR$15,TRUE())),"!O",IF(AND(NOT(ISERROR(FIND("!c",$A121))),IF(AR121=AR$16,TRUE())),"!C",IF(AND(NOT(ISERROR(FIND("!y",$A121))),IF(AR121=AR$17,TRUE())),"!Y",IF(AND(NOT(ISERROR(FIND("!n",$A121))),IF(AR121=AR$18,TRUE())),"!N",IF(AND(NOT(ISERROR(FIND("!d",$A121))),IF(AR121=AR$19,TRUE())),"!D",IF(AND(NOT(ISERROR(FIND("d-",$A121))),IF(AR121&lt;&gt;AR120,TRUE())),"!-",IF(OR(AND($A121=$A120,AR121=AR120),AND($A121=$A119,AR121=AR119),AND($A121=$A118,AR121=AR118),AND($A121=$A117,AR121=AR117),AND($A121=$A116,AR121=AR116),AND($A121=$A115,AR121=AR115),AND($A121=$A114,AR121=AR114),AND($A121=$A113,AR121=AR113),AND($A121=$A112,AR121=AR112),AND($A121=$A111,AR121=AR111),AND($A121=$A110,AR121=AR110),AND($A121=$A109,AR121=AR109),AND($A121=$A108,AR121=AR108)),"!+",""))))))),"")))," ")</f>
        <v> </v>
      </c>
      <c r="AT121" s="44" t="s">
        <v>1477</v>
      </c>
      <c r="AU121" s="37"/>
      <c r="AV121" s="37" t="str">
        <f aca="false">IF(LEN(TRIM($B121)),IF(LEN(TRIM(AT121))=0,"!!",IF(ISERROR(AND(FIND("&amp;",AT121),FIND("Yes",AU$6),FIND("_",$A121))),IF(AU$6="Yes",IF(ISERROR(IF(AND(LEN(TRIM(AU121))=0,AU$6="Yes",FIND("_",$A121)),"!&amp;")="!&amp;")," ","!&amp;"),IF(ISERROR(IF(AND(FIND("&amp;",AT121),AU$6="No",FIND("_",$A121)),"!&amp;")="!&amp;")," ","!&amp;")),IF(LEN(TRIM(AU121)),IF(AND(NOT(ISERROR(FIND("!o",$A121))),IF(AU121=AU$15,TRUE())),"!O",IF(AND(NOT(ISERROR(FIND("!c",$A121))),IF(AU121=AU$16,TRUE())),"!C",IF(AND(NOT(ISERROR(FIND("!y",$A121))),IF(AU121=AU$17,TRUE())),"!Y",IF(AND(NOT(ISERROR(FIND("!n",$A121))),IF(AU121=AU$18,TRUE())),"!N",IF(AND(NOT(ISERROR(FIND("!d",$A121))),IF(AU121=AU$19,TRUE())),"!D",IF(AND(NOT(ISERROR(FIND("d-",$A121))),IF(AU121&lt;&gt;AU120,TRUE())),"!-",IF(OR(AND($A121=$A120,AU121=AU120),AND($A121=$A119,AU121=AU119),AND($A121=$A118,AU121=AU118),AND($A121=$A117,AU121=AU117),AND($A121=$A116,AU121=AU116),AND($A121=$A115,AU121=AU115),AND($A121=$A114,AU121=AU114),AND($A121=$A113,AU121=AU113),AND($A121=$A112,AU121=AU112),AND($A121=$A111,AU121=AU111),AND($A121=$A110,AU121=AU110),AND($A121=$A109,AU121=AU109),AND($A121=$A108,AU121=AU108)),"!+",""))))))),"")))," ")</f>
        <v> </v>
      </c>
      <c r="AW121" s="21" t="s">
        <v>1478</v>
      </c>
      <c r="AX121" s="37"/>
      <c r="AY121" s="37" t="str">
        <f aca="false">IF(LEN(TRIM($B121)),IF(LEN(TRIM(AW121))=0,"!!",IF(ISERROR(AND(FIND("&amp;",AW121),FIND("Yes",AX$6),FIND("_",$A121))),IF(AX$6="Yes",IF(ISERROR(IF(AND(LEN(TRIM(AX121))=0,AX$6="Yes",FIND("_",$A121)),"!&amp;")="!&amp;")," ","!&amp;"),IF(ISERROR(IF(AND(FIND("&amp;",AW121),AX$6="No",FIND("_",$A121)),"!&amp;")="!&amp;")," ","!&amp;")),IF(LEN(TRIM(AX121)),IF(AND(NOT(ISERROR(FIND("!o",$A121))),IF(AX121=AX$15,TRUE())),"!O",IF(AND(NOT(ISERROR(FIND("!c",$A121))),IF(AX121=AX$16,TRUE())),"!C",IF(AND(NOT(ISERROR(FIND("!y",$A121))),IF(AX121=AX$17,TRUE())),"!Y",IF(AND(NOT(ISERROR(FIND("!n",$A121))),IF(AX121=AX$18,TRUE())),"!N",IF(AND(NOT(ISERROR(FIND("!d",$A121))),IF(AX121=AX$19,TRUE())),"!D",IF(AND(NOT(ISERROR(FIND("d-",$A121))),IF(AX121&lt;&gt;AX120,TRUE())),"!-",IF(OR(AND($A121=$A120,AX121=AX120),AND($A121=$A119,AX121=AX119),AND($A121=$A118,AX121=AX118),AND($A121=$A117,AX121=AX117),AND($A121=$A116,AX121=AX116),AND($A121=$A115,AX121=AX115),AND($A121=$A114,AX121=AX114),AND($A121=$A113,AX121=AX113),AND($A121=$A112,AX121=AX112),AND($A121=$A111,AX121=AX111),AND($A121=$A110,AX121=AX110),AND($A121=$A109,AX121=AX109),AND($A121=$A108,AX121=AX108)),"!+",""))))))),"")))," ")</f>
        <v> </v>
      </c>
      <c r="AZ121" s="21" t="str">
        <f aca="false">SUBSTITUTE($D121,"&amp;","")</f>
        <v>Lines:</v>
      </c>
      <c r="BA121" s="37"/>
      <c r="BB121" s="37" t="str">
        <f aca="false">IF(LEN(TRIM($B121)),IF(LEN(TRIM(AZ121))=0,"!!",IF(ISERROR(AND(FIND("&amp;",AZ121),FIND("Yes",BA$6),FIND("_",$A121))),IF(BA$6="Yes",IF(ISERROR(IF(AND(LEN(TRIM(BA121))=0,BA$6="Yes",FIND("_",$A121)),"!&amp;")="!&amp;")," ","!&amp;"),IF(ISERROR(IF(AND(FIND("&amp;",AZ121),BA$6="No",FIND("_",$A121)),"!&amp;")="!&amp;")," ","!&amp;")),IF(LEN(TRIM(BA121)),IF(AND(NOT(ISERROR(FIND("!o",$A121))),IF(BA121=BA$15,TRUE())),"!O",IF(AND(NOT(ISERROR(FIND("!c",$A121))),IF(BA121=BA$16,TRUE())),"!C",IF(AND(NOT(ISERROR(FIND("!y",$A121))),IF(BA121=BA$17,TRUE())),"!Y",IF(AND(NOT(ISERROR(FIND("!n",$A121))),IF(BA121=BA$18,TRUE())),"!N",IF(AND(NOT(ISERROR(FIND("!d",$A121))),IF(BA121=BA$19,TRUE())),"!D",IF(AND(NOT(ISERROR(FIND("d-",$A121))),IF(BA121&lt;&gt;BA120,TRUE())),"!-",IF(OR(AND($A121=$A120,BA121=BA120),AND($A121=$A119,BA121=BA119),AND($A121=$A118,BA121=BA118),AND($A121=$A117,BA121=BA117),AND($A121=$A116,BA121=BA116),AND($A121=$A115,BA121=BA115),AND($A121=$A114,BA121=BA114),AND($A121=$A113,BA121=BA113),AND($A121=$A112,BA121=BA112),AND($A121=$A111,BA121=BA111),AND($A121=$A110,BA121=BA110),AND($A121=$A109,BA121=BA109),AND($A121=$A108,BA121=BA108)),"!+",""))))))),"")))," ")</f>
        <v> </v>
      </c>
      <c r="IU121" s="2"/>
      <c r="IV121" s="2"/>
    </row>
    <row collapsed="false" customFormat="false" customHeight="true" hidden="false" ht="12.75" outlineLevel="0" r="122">
      <c r="E122" s="37"/>
      <c r="F122" s="37"/>
      <c r="H122" s="37"/>
      <c r="I122" s="37"/>
      <c r="K122" s="37"/>
      <c r="L122" s="37"/>
      <c r="N122" s="37"/>
      <c r="O122" s="37"/>
      <c r="Q122" s="37"/>
      <c r="R122" s="37"/>
      <c r="T122" s="37"/>
      <c r="U122" s="37"/>
      <c r="W122" s="37"/>
      <c r="X122" s="37"/>
      <c r="Z122" s="37"/>
      <c r="AA122" s="37"/>
      <c r="AC122" s="37"/>
      <c r="AD122" s="37"/>
      <c r="AE122" s="77"/>
      <c r="AF122" s="37"/>
      <c r="AG122" s="37"/>
      <c r="AI122" s="37"/>
      <c r="AJ122" s="37"/>
      <c r="AL122" s="37"/>
      <c r="AM122" s="37"/>
      <c r="AO122" s="37"/>
      <c r="AP122" s="37"/>
      <c r="AR122" s="37"/>
      <c r="AS122" s="37"/>
      <c r="AT122" s="49"/>
      <c r="AU122" s="37"/>
      <c r="AV122" s="37"/>
      <c r="AW122" s="2"/>
      <c r="AX122" s="37"/>
      <c r="AY122" s="37"/>
      <c r="AZ122" s="2"/>
      <c r="BA122" s="37"/>
      <c r="BB122" s="37"/>
    </row>
    <row collapsed="false" customFormat="false" customHeight="true" hidden="false" ht="12.75" outlineLevel="0" r="123">
      <c r="D123" s="40" t="str">
        <f aca="false">"Update: ["&amp;D$19&amp;" / "&amp;D$16&amp;"]"</f>
        <v>Update: [&amp;Download / &amp;Cancel]</v>
      </c>
      <c r="E123" s="37"/>
      <c r="F123" s="37"/>
      <c r="G123" s="40" t="str">
        <f aca="false">"Update: ["&amp;G$19&amp;" / "&amp;G$16&amp;"]"</f>
        <v>Update: [&amp;Last ned / &amp;Avbryt]</v>
      </c>
      <c r="H123" s="37"/>
      <c r="I123" s="37"/>
      <c r="J123" s="40" t="str">
        <f aca="false">"Update: ["&amp;J$19&amp;" / "&amp;J$16&amp;"]"</f>
        <v>Update: [&amp;Baixar / &amp;Cancelar]</v>
      </c>
      <c r="K123" s="37"/>
      <c r="L123" s="37"/>
      <c r="M123" s="40" t="str">
        <f aca="false">"Update: ["&amp;M$19&amp;" / "&amp;M$16&amp;"]"</f>
        <v>Update: [&amp;Herunterladen / &amp;Abbrechen]</v>
      </c>
      <c r="N123" s="37"/>
      <c r="O123" s="37"/>
      <c r="P123" s="40" t="str">
        <f aca="false">"Update: ["&amp;P$19&amp;" / "&amp;P$16&amp;"]"</f>
        <v>Update: [&amp;Scarica / &amp;Annulla]</v>
      </c>
      <c r="Q123" s="37"/>
      <c r="R123" s="37"/>
      <c r="S123" s="40" t="str">
        <f aca="false">"Update: ["&amp;S$19&amp;" / "&amp;S$16&amp;"]"</f>
        <v>Update: [&amp;Pobierz / &amp;Anuluj]</v>
      </c>
      <c r="T123" s="37"/>
      <c r="U123" s="37"/>
      <c r="V123" s="40" t="str">
        <f aca="false">"Update: ["&amp;V$19&amp;" / "&amp;V$16&amp;"]"</f>
        <v>Update: [&amp;Descarga / &amp;Cancelar]</v>
      </c>
      <c r="W123" s="37"/>
      <c r="X123" s="37"/>
      <c r="Y123" s="40" t="str">
        <f aca="false">"Update: ["&amp;Y$19&amp;" / "&amp;Y$16&amp;"]"</f>
        <v>Update: [&amp;Ladda ner / &amp;Avbryt]</v>
      </c>
      <c r="Z123" s="37"/>
      <c r="AA123" s="37"/>
      <c r="AB123" s="40" t="str">
        <f aca="false">"Update: ["&amp;AB$19&amp;" / "&amp;AB$16&amp;"]"</f>
        <v>Update: [下载 / 取消]</v>
      </c>
      <c r="AC123" s="37"/>
      <c r="AD123" s="37"/>
      <c r="AE123" s="40" t="str">
        <f aca="false">"Update: ["&amp;AE$19&amp;" / "&amp;AE$16&amp;"]"</f>
        <v>Update: [下載(&amp;D) / 取消(&amp;C)]</v>
      </c>
      <c r="AF123" s="37"/>
      <c r="AG123" s="37"/>
      <c r="AH123" s="40" t="str">
        <f aca="false">"Update: ["&amp;AH$19&amp;" / "&amp;AH$16&amp;"]"</f>
        <v>Update: [ダウンロード(&amp;D) / 中止(&amp;C)]</v>
      </c>
      <c r="AI123" s="37"/>
      <c r="AJ123" s="37"/>
      <c r="AK123" s="40" t="str">
        <f aca="false">"Update: ["&amp;AK$19&amp;" / "&amp;AK$16&amp;"]"</f>
        <v>Update: [다운로드 / 취소]</v>
      </c>
      <c r="AL123" s="37"/>
      <c r="AM123" s="37"/>
      <c r="AN123" s="40" t="str">
        <f aca="false">"Update: ["&amp;AN$19&amp;" / "&amp;AN$16&amp;"]"</f>
        <v>Update: [&amp;Télécharger / &amp;Annuler]</v>
      </c>
      <c r="AO123" s="37"/>
      <c r="AP123" s="37"/>
      <c r="AQ123" s="40" t="str">
        <f aca="false">"Update: ["&amp;AQ$19&amp;" / "&amp;AQ$16&amp;"]"</f>
        <v>Update: [&amp;Descarcă / &amp;Anulează]</v>
      </c>
      <c r="AR123" s="37"/>
      <c r="AS123" s="37"/>
      <c r="AT123" s="40" t="str">
        <f aca="false">"Update: ["&amp;AT$19&amp;" / "&amp;AT$16&amp;"]"</f>
        <v>Update: [&amp;Преузимање / &amp;Поништи]</v>
      </c>
      <c r="AU123" s="37"/>
      <c r="AV123" s="37"/>
      <c r="AW123" s="40" t="str">
        <f aca="false">"Update: ["&amp;AW$19&amp;" / "&amp;AW$16&amp;"]"</f>
        <v>Update: [&amp;Letöltés / &amp;Mégse]</v>
      </c>
      <c r="AX123" s="37"/>
      <c r="AY123" s="37"/>
      <c r="AZ123" s="40" t="str">
        <f aca="false">SUBSTITUTE($D123,"&amp;","")</f>
        <v>Update: [Download / Cancel]</v>
      </c>
      <c r="BA123" s="37"/>
      <c r="BB123" s="37"/>
    </row>
    <row collapsed="false" customFormat="false" customHeight="true" hidden="false" ht="12.75" outlineLevel="0" r="124">
      <c r="B124" s="41" t="s">
        <v>133</v>
      </c>
      <c r="C124" s="50" t="s">
        <v>1479</v>
      </c>
      <c r="D124" s="21" t="s">
        <v>1480</v>
      </c>
      <c r="E124" s="37"/>
      <c r="F124" s="37" t="str">
        <f aca="false">IF(LEN(TRIM($B124)),IF(LEN(TRIM(D124))=0,"!!",IF(ISERROR(AND(FIND("&amp;",D124),FIND("Yes",E$6),FIND("_",$A124))),IF(E$6="Yes",IF(ISERROR(IF(AND(LEN(TRIM(E124))=0,E$6="Yes",FIND("_",$A124)),"!&amp;")="!&amp;")," ","!&amp;"),IF(ISERROR(IF(AND(FIND("&amp;",D124),E$6="No",FIND("_",$A124)),"!&amp;")="!&amp;")," ","!&amp;")),IF(LEN(TRIM(E124)),IF(AND(NOT(ISERROR(FIND("!o",$A124))),IF(E124=E$15,TRUE())),"!O",IF(AND(NOT(ISERROR(FIND("!c",$A124))),IF(E124=E$16,TRUE())),"!C",IF(AND(NOT(ISERROR(FIND("!y",$A124))),IF(E124=E$17,TRUE())),"!Y",IF(AND(NOT(ISERROR(FIND("!n",$A124))),IF(E124=E$18,TRUE())),"!N",IF(AND(NOT(ISERROR(FIND("!d",$A124))),IF(E124=E$19,TRUE())),"!D",IF(AND(NOT(ISERROR(FIND("d-",$A124))),IF(E124&lt;&gt;E123,TRUE())),"!-",IF(OR(AND($A124=$A123,E124=E123),AND($A124=$A122,E124=E122),AND($A124=$A121,E124=E121),AND($A124=$A120,E124=E120),AND($A124=$A119,E124=E119),AND($A124=$A118,E124=E118),AND($A124=$A117,E124=E117),AND($A124=$A116,E124=E116),AND($A124=$A115,E124=E115),AND($A124=$A114,E124=E114),AND($A124=$A113,E124=E113),AND($A124=$A112,E124=E112),AND($A124=$A111,E124=E111)),"!+",""))))))),"")))," ")</f>
        <v> </v>
      </c>
      <c r="G124" s="21" t="s">
        <v>1481</v>
      </c>
      <c r="H124" s="37"/>
      <c r="I124" s="37" t="str">
        <f aca="false">IF(LEN(TRIM($B124)),IF(LEN(TRIM(G124))=0,"!!",IF(ISERROR(AND(FIND("&amp;",G124),FIND("Yes",H$6),FIND("_",$A124))),IF(H$6="Yes",IF(ISERROR(IF(AND(LEN(TRIM(H124))=0,H$6="Yes",FIND("_",$A124)),"!&amp;")="!&amp;")," ","!&amp;"),IF(ISERROR(IF(AND(FIND("&amp;",G124),H$6="No",FIND("_",$A124)),"!&amp;")="!&amp;")," ","!&amp;")),IF(LEN(TRIM(H124)),IF(AND(NOT(ISERROR(FIND("!o",$A124))),IF(H124=H$15,TRUE())),"!O",IF(AND(NOT(ISERROR(FIND("!c",$A124))),IF(H124=H$16,TRUE())),"!C",IF(AND(NOT(ISERROR(FIND("!y",$A124))),IF(H124=H$17,TRUE())),"!Y",IF(AND(NOT(ISERROR(FIND("!n",$A124))),IF(H124=H$18,TRUE())),"!N",IF(AND(NOT(ISERROR(FIND("!d",$A124))),IF(H124=H$19,TRUE())),"!D",IF(AND(NOT(ISERROR(FIND("d-",$A124))),IF(H124&lt;&gt;H123,TRUE())),"!-",IF(OR(AND($A124=$A123,H124=H123),AND($A124=$A122,H124=H122),AND($A124=$A121,H124=H121),AND($A124=$A120,H124=H120),AND($A124=$A119,H124=H119),AND($A124=$A118,H124=H118),AND($A124=$A117,H124=H117),AND($A124=$A116,H124=H116),AND($A124=$A115,H124=H115),AND($A124=$A114,H124=H114),AND($A124=$A113,H124=H113),AND($A124=$A112,H124=H112),AND($A124=$A111,H124=H111)),"!+",""))))))),"")))," ")</f>
        <v> </v>
      </c>
      <c r="J124" s="21" t="s">
        <v>1482</v>
      </c>
      <c r="K124" s="37"/>
      <c r="L124" s="37" t="str">
        <f aca="false">IF(LEN(TRIM($B124)),IF(LEN(TRIM(J124))=0,"!!",IF(ISERROR(AND(FIND("&amp;",J124),FIND("Yes",K$6),FIND("_",$A124))),IF(K$6="Yes",IF(ISERROR(IF(AND(LEN(TRIM(K124))=0,K$6="Yes",FIND("_",$A124)),"!&amp;")="!&amp;")," ","!&amp;"),IF(ISERROR(IF(AND(FIND("&amp;",J124),K$6="No",FIND("_",$A124)),"!&amp;")="!&amp;")," ","!&amp;")),IF(LEN(TRIM(K124)),IF(AND(NOT(ISERROR(FIND("!o",$A124))),IF(K124=K$15,TRUE())),"!O",IF(AND(NOT(ISERROR(FIND("!c",$A124))),IF(K124=K$16,TRUE())),"!C",IF(AND(NOT(ISERROR(FIND("!y",$A124))),IF(K124=K$17,TRUE())),"!Y",IF(AND(NOT(ISERROR(FIND("!n",$A124))),IF(K124=K$18,TRUE())),"!N",IF(AND(NOT(ISERROR(FIND("!d",$A124))),IF(K124=K$19,TRUE())),"!D",IF(AND(NOT(ISERROR(FIND("d-",$A124))),IF(K124&lt;&gt;K123,TRUE())),"!-",IF(OR(AND($A124=$A123,K124=K123),AND($A124=$A122,K124=K122),AND($A124=$A121,K124=K121),AND($A124=$A120,K124=K120),AND($A124=$A119,K124=K119),AND($A124=$A118,K124=K118),AND($A124=$A117,K124=K117),AND($A124=$A116,K124=K116),AND($A124=$A115,K124=K115),AND($A124=$A114,K124=K114),AND($A124=$A113,K124=K113),AND($A124=$A112,K124=K112),AND($A124=$A111,K124=K111)),"!+",""))))))),"")))," ")</f>
        <v> </v>
      </c>
      <c r="M124" s="21" t="s">
        <v>1483</v>
      </c>
      <c r="N124" s="37"/>
      <c r="O124" s="37" t="str">
        <f aca="false">IF(LEN(TRIM($B124)),IF(LEN(TRIM(M124))=0,"!!",IF(ISERROR(AND(FIND("&amp;",M124),FIND("Yes",N$6),FIND("_",$A124))),IF(N$6="Yes",IF(ISERROR(IF(AND(LEN(TRIM(N124))=0,N$6="Yes",FIND("_",$A124)),"!&amp;")="!&amp;")," ","!&amp;"),IF(ISERROR(IF(AND(FIND("&amp;",M124),N$6="No",FIND("_",$A124)),"!&amp;")="!&amp;")," ","!&amp;")),IF(LEN(TRIM(N124)),IF(AND(NOT(ISERROR(FIND("!o",$A124))),IF(N124=N$15,TRUE())),"!O",IF(AND(NOT(ISERROR(FIND("!c",$A124))),IF(N124=N$16,TRUE())),"!C",IF(AND(NOT(ISERROR(FIND("!y",$A124))),IF(N124=N$17,TRUE())),"!Y",IF(AND(NOT(ISERROR(FIND("!n",$A124))),IF(N124=N$18,TRUE())),"!N",IF(AND(NOT(ISERROR(FIND("!d",$A124))),IF(N124=N$19,TRUE())),"!D",IF(AND(NOT(ISERROR(FIND("d-",$A124))),IF(N124&lt;&gt;N123,TRUE())),"!-",IF(OR(AND($A124=$A123,N124=N123),AND($A124=$A122,N124=N122),AND($A124=$A121,N124=N121),AND($A124=$A120,N124=N120),AND($A124=$A119,N124=N119),AND($A124=$A118,N124=N118),AND($A124=$A117,N124=N117),AND($A124=$A116,N124=N116),AND($A124=$A115,N124=N115),AND($A124=$A114,N124=N114),AND($A124=$A113,N124=N113),AND($A124=$A112,N124=N112),AND($A124=$A111,N124=N111)),"!+",""))))))),"")))," ")</f>
        <v> </v>
      </c>
      <c r="P124" s="21" t="s">
        <v>1484</v>
      </c>
      <c r="Q124" s="37"/>
      <c r="R124" s="37" t="str">
        <f aca="false">IF(LEN(TRIM($B124)),IF(LEN(TRIM(P124))=0,"!!",IF(ISERROR(AND(FIND("&amp;",P124),FIND("Yes",Q$6),FIND("_",$A124))),IF(Q$6="Yes",IF(ISERROR(IF(AND(LEN(TRIM(Q124))=0,Q$6="Yes",FIND("_",$A124)),"!&amp;")="!&amp;")," ","!&amp;"),IF(ISERROR(IF(AND(FIND("&amp;",P124),Q$6="No",FIND("_",$A124)),"!&amp;")="!&amp;")," ","!&amp;")),IF(LEN(TRIM(Q124)),IF(AND(NOT(ISERROR(FIND("!o",$A124))),IF(Q124=Q$15,TRUE())),"!O",IF(AND(NOT(ISERROR(FIND("!c",$A124))),IF(Q124=Q$16,TRUE())),"!C",IF(AND(NOT(ISERROR(FIND("!y",$A124))),IF(Q124=Q$17,TRUE())),"!Y",IF(AND(NOT(ISERROR(FIND("!n",$A124))),IF(Q124=Q$18,TRUE())),"!N",IF(AND(NOT(ISERROR(FIND("!d",$A124))),IF(Q124=Q$19,TRUE())),"!D",IF(AND(NOT(ISERROR(FIND("d-",$A124))),IF(Q124&lt;&gt;Q123,TRUE())),"!-",IF(OR(AND($A124=$A123,Q124=Q123),AND($A124=$A122,Q124=Q122),AND($A124=$A121,Q124=Q121),AND($A124=$A120,Q124=Q120),AND($A124=$A119,Q124=Q119),AND($A124=$A118,Q124=Q118),AND($A124=$A117,Q124=Q117),AND($A124=$A116,Q124=Q116),AND($A124=$A115,Q124=Q115),AND($A124=$A114,Q124=Q114),AND($A124=$A113,Q124=Q113),AND($A124=$A112,Q124=Q112),AND($A124=$A111,Q124=Q111)),"!+",""))))))),"")))," ")</f>
        <v> </v>
      </c>
      <c r="S124" s="21" t="s">
        <v>1485</v>
      </c>
      <c r="T124" s="37"/>
      <c r="U124" s="37" t="str">
        <f aca="false">IF(LEN(TRIM($B124)),IF(LEN(TRIM(S124))=0,"!!",IF(ISERROR(AND(FIND("&amp;",S124),FIND("Yes",T$6),FIND("_",$A124))),IF(T$6="Yes",IF(ISERROR(IF(AND(LEN(TRIM(T124))=0,T$6="Yes",FIND("_",$A124)),"!&amp;")="!&amp;")," ","!&amp;"),IF(ISERROR(IF(AND(FIND("&amp;",S124),T$6="No",FIND("_",$A124)),"!&amp;")="!&amp;")," ","!&amp;")),IF(LEN(TRIM(T124)),IF(AND(NOT(ISERROR(FIND("!o",$A124))),IF(T124=T$15,TRUE())),"!O",IF(AND(NOT(ISERROR(FIND("!c",$A124))),IF(T124=T$16,TRUE())),"!C",IF(AND(NOT(ISERROR(FIND("!y",$A124))),IF(T124=T$17,TRUE())),"!Y",IF(AND(NOT(ISERROR(FIND("!n",$A124))),IF(T124=T$18,TRUE())),"!N",IF(AND(NOT(ISERROR(FIND("!d",$A124))),IF(T124=T$19,TRUE())),"!D",IF(AND(NOT(ISERROR(FIND("d-",$A124))),IF(T124&lt;&gt;T123,TRUE())),"!-",IF(OR(AND($A124=$A123,T124=T123),AND($A124=$A122,T124=T122),AND($A124=$A121,T124=T121),AND($A124=$A120,T124=T120),AND($A124=$A119,T124=T119),AND($A124=$A118,T124=T118),AND($A124=$A117,T124=T117),AND($A124=$A116,T124=T116),AND($A124=$A115,T124=T115),AND($A124=$A114,T124=T114),AND($A124=$A113,T124=T113),AND($A124=$A112,T124=T112),AND($A124=$A111,T124=T111)),"!+",""))))))),"")))," ")</f>
        <v> </v>
      </c>
      <c r="V124" s="21" t="s">
        <v>1486</v>
      </c>
      <c r="W124" s="37"/>
      <c r="X124" s="37" t="str">
        <f aca="false">IF(LEN(TRIM($B124)),IF(LEN(TRIM(V124))=0,"!!",IF(ISERROR(AND(FIND("&amp;",V124),FIND("Yes",W$6),FIND("_",$A124))),IF(W$6="Yes",IF(ISERROR(IF(AND(LEN(TRIM(W124))=0,W$6="Yes",FIND("_",$A124)),"!&amp;")="!&amp;")," ","!&amp;"),IF(ISERROR(IF(AND(FIND("&amp;",V124),W$6="No",FIND("_",$A124)),"!&amp;")="!&amp;")," ","!&amp;")),IF(LEN(TRIM(W124)),IF(AND(NOT(ISERROR(FIND("!o",$A124))),IF(W124=W$15,TRUE())),"!O",IF(AND(NOT(ISERROR(FIND("!c",$A124))),IF(W124=W$16,TRUE())),"!C",IF(AND(NOT(ISERROR(FIND("!y",$A124))),IF(W124=W$17,TRUE())),"!Y",IF(AND(NOT(ISERROR(FIND("!n",$A124))),IF(W124=W$18,TRUE())),"!N",IF(AND(NOT(ISERROR(FIND("!d",$A124))),IF(W124=W$19,TRUE())),"!D",IF(AND(NOT(ISERROR(FIND("d-",$A124))),IF(W124&lt;&gt;W123,TRUE())),"!-",IF(OR(AND($A124=$A123,W124=W123),AND($A124=$A122,W124=W122),AND($A124=$A121,W124=W121),AND($A124=$A120,W124=W120),AND($A124=$A119,W124=W119),AND($A124=$A118,W124=W118),AND($A124=$A117,W124=W117),AND($A124=$A116,W124=W116),AND($A124=$A115,W124=W115),AND($A124=$A114,W124=W114),AND($A124=$A113,W124=W113),AND($A124=$A112,W124=W112),AND($A124=$A111,W124=W111)),"!+",""))))))),"")))," ")</f>
        <v> </v>
      </c>
      <c r="Y124" s="21" t="s">
        <v>1487</v>
      </c>
      <c r="Z124" s="37"/>
      <c r="AA124" s="37" t="str">
        <f aca="false">IF(LEN(TRIM($B124)),IF(LEN(TRIM(Y124))=0,"!!",IF(ISERROR(AND(FIND("&amp;",Y124),FIND("Yes",Z$6),FIND("_",$A124))),IF(Z$6="Yes",IF(ISERROR(IF(AND(LEN(TRIM(Z124))=0,Z$6="Yes",FIND("_",$A124)),"!&amp;")="!&amp;")," ","!&amp;"),IF(ISERROR(IF(AND(FIND("&amp;",Y124),Z$6="No",FIND("_",$A124)),"!&amp;")="!&amp;")," ","!&amp;")),IF(LEN(TRIM(Z124)),IF(AND(NOT(ISERROR(FIND("!o",$A124))),IF(Z124=Z$15,TRUE())),"!O",IF(AND(NOT(ISERROR(FIND("!c",$A124))),IF(Z124=Z$16,TRUE())),"!C",IF(AND(NOT(ISERROR(FIND("!y",$A124))),IF(Z124=Z$17,TRUE())),"!Y",IF(AND(NOT(ISERROR(FIND("!n",$A124))),IF(Z124=Z$18,TRUE())),"!N",IF(AND(NOT(ISERROR(FIND("!d",$A124))),IF(Z124=Z$19,TRUE())),"!D",IF(AND(NOT(ISERROR(FIND("d-",$A124))),IF(Z124&lt;&gt;Z123,TRUE())),"!-",IF(OR(AND($A124=$A123,Z124=Z123),AND($A124=$A122,Z124=Z122),AND($A124=$A121,Z124=Z121),AND($A124=$A120,Z124=Z120),AND($A124=$A119,Z124=Z119),AND($A124=$A118,Z124=Z118),AND($A124=$A117,Z124=Z117),AND($A124=$A116,Z124=Z116),AND($A124=$A115,Z124=Z115),AND($A124=$A114,Z124=Z114),AND($A124=$A113,Z124=Z113),AND($A124=$A112,Z124=Z112),AND($A124=$A111,Z124=Z111)),"!+",""))))))),"")))," ")</f>
        <v> </v>
      </c>
      <c r="AB124" s="51" t="s">
        <v>1488</v>
      </c>
      <c r="AC124" s="37"/>
      <c r="AD124" s="37" t="str">
        <f aca="false">IF(LEN(TRIM($B124)),IF(LEN(TRIM(AB124))=0,"!!",IF(ISERROR(AND(FIND("&amp;",AB124),FIND("Yes",AC$6),FIND("_",$A124))),IF(AC$6="Yes",IF(ISERROR(IF(AND(LEN(TRIM(AC124))=0,AC$6="Yes",FIND("_",$A124)),"!&amp;")="!&amp;")," ","!&amp;"),IF(ISERROR(IF(AND(FIND("&amp;",AB124),AC$6="No",FIND("_",$A124)),"!&amp;")="!&amp;")," ","!&amp;")),IF(LEN(TRIM(AC124)),IF(AND(NOT(ISERROR(FIND("!o",$A124))),IF(AC124=AC$15,TRUE())),"!O",IF(AND(NOT(ISERROR(FIND("!c",$A124))),IF(AC124=AC$16,TRUE())),"!C",IF(AND(NOT(ISERROR(FIND("!y",$A124))),IF(AC124=AC$17,TRUE())),"!Y",IF(AND(NOT(ISERROR(FIND("!n",$A124))),IF(AC124=AC$18,TRUE())),"!N",IF(AND(NOT(ISERROR(FIND("!d",$A124))),IF(AC124=AC$19,TRUE())),"!D",IF(AND(NOT(ISERROR(FIND("d-",$A124))),IF(AC124&lt;&gt;AC123,TRUE())),"!-",IF(OR(AND($A124=$A123,AC124=AC123),AND($A124=$A122,AC124=AC122),AND($A124=$A121,AC124=AC121),AND($A124=$A120,AC124=AC120),AND($A124=$A119,AC124=AC119),AND($A124=$A118,AC124=AC118),AND($A124=$A117,AC124=AC117),AND($A124=$A116,AC124=AC116),AND($A124=$A115,AC124=AC115),AND($A124=$A114,AC124=AC114),AND($A124=$A113,AC124=AC113),AND($A124=$A112,AC124=AC112),AND($A124=$A111,AC124=AC111)),"!+",""))))))),"")))," ")</f>
        <v> </v>
      </c>
      <c r="AE124" s="93" t="s">
        <v>1489</v>
      </c>
      <c r="AF124" s="37"/>
      <c r="AG124" s="37" t="str">
        <f aca="false">IF(LEN(TRIM($B124)),IF(LEN(TRIM(AE124))=0,"!!",IF(ISERROR(AND(FIND("&amp;",AE124),FIND("Yes",AF$6),FIND("_",$A124))),IF(AF$6="Yes",IF(ISERROR(IF(AND(LEN(TRIM(AF124))=0,AF$6="Yes",FIND("_",$A124)),"!&amp;")="!&amp;")," ","!&amp;"),IF(ISERROR(IF(AND(FIND("&amp;",AE124),AF$6="No",FIND("_",$A124)),"!&amp;")="!&amp;")," ","!&amp;")),IF(LEN(TRIM(AF124)),IF(AND(NOT(ISERROR(FIND("!o",$A124))),IF(AF124=AF$15,TRUE())),"!O",IF(AND(NOT(ISERROR(FIND("!c",$A124))),IF(AF124=AF$16,TRUE())),"!C",IF(AND(NOT(ISERROR(FIND("!y",$A124))),IF(AF124=AF$17,TRUE())),"!Y",IF(AND(NOT(ISERROR(FIND("!n",$A124))),IF(AF124=AF$18,TRUE())),"!N",IF(AND(NOT(ISERROR(FIND("!d",$A124))),IF(AF124=AF$19,TRUE())),"!D",IF(AND(NOT(ISERROR(FIND("d-",$A124))),IF(AF124&lt;&gt;AF123,TRUE())),"!-",IF(OR(AND($A124=$A123,AF124=AF123),AND($A124=$A122,AF124=AF122),AND($A124=$A121,AF124=AF121),AND($A124=$A120,AF124=AF120),AND($A124=$A119,AF124=AF119),AND($A124=$A118,AF124=AF118),AND($A124=$A117,AF124=AF117),AND($A124=$A116,AF124=AF116),AND($A124=$A115,AF124=AF115),AND($A124=$A114,AF124=AF114),AND($A124=$A113,AF124=AF113),AND($A124=$A112,AF124=AF112),AND($A124=$A111,AF124=AF111)),"!+",""))))))),"")))," ")</f>
        <v> </v>
      </c>
      <c r="AH124" s="94" t="s">
        <v>1490</v>
      </c>
      <c r="AI124" s="37"/>
      <c r="AJ124" s="37" t="str">
        <f aca="false">IF(LEN(TRIM($B124)),IF(LEN(TRIM(AH124))=0,"!!",IF(ISERROR(AND(FIND("&amp;",AH124),FIND("Yes",AI$6),FIND("_",$A124))),IF(AI$6="Yes",IF(ISERROR(IF(AND(LEN(TRIM(AI124))=0,AI$6="Yes",FIND("_",$A124)),"!&amp;")="!&amp;")," ","!&amp;"),IF(ISERROR(IF(AND(FIND("&amp;",AH124),AI$6="No",FIND("_",$A124)),"!&amp;")="!&amp;")," ","!&amp;")),IF(LEN(TRIM(AI124)),IF(AND(NOT(ISERROR(FIND("!o",$A124))),IF(AI124=AI$15,TRUE())),"!O",IF(AND(NOT(ISERROR(FIND("!c",$A124))),IF(AI124=AI$16,TRUE())),"!C",IF(AND(NOT(ISERROR(FIND("!y",$A124))),IF(AI124=AI$17,TRUE())),"!Y",IF(AND(NOT(ISERROR(FIND("!n",$A124))),IF(AI124=AI$18,TRUE())),"!N",IF(AND(NOT(ISERROR(FIND("!d",$A124))),IF(AI124=AI$19,TRUE())),"!D",IF(AND(NOT(ISERROR(FIND("d-",$A124))),IF(AI124&lt;&gt;AI123,TRUE())),"!-",IF(OR(AND($A124=$A123,AI124=AI123),AND($A124=$A122,AI124=AI122),AND($A124=$A121,AI124=AI121),AND($A124=$A120,AI124=AI120),AND($A124=$A119,AI124=AI119),AND($A124=$A118,AI124=AI118),AND($A124=$A117,AI124=AI117),AND($A124=$A116,AI124=AI116),AND($A124=$A115,AI124=AI115),AND($A124=$A114,AI124=AI114),AND($A124=$A113,AI124=AI113),AND($A124=$A112,AI124=AI112),AND($A124=$A111,AI124=AI111)),"!+",""))))))),"")))," ")</f>
        <v> </v>
      </c>
      <c r="AK124" s="42" t="s">
        <v>1491</v>
      </c>
      <c r="AL124" s="37"/>
      <c r="AM124" s="37" t="str">
        <f aca="false">IF(LEN(TRIM($B124)),IF(LEN(TRIM(AK124))=0,"!!",IF(ISERROR(AND(FIND("&amp;",AK124),FIND("Yes",AL$6),FIND("_",$A124))),IF(AL$6="Yes",IF(ISERROR(IF(AND(LEN(TRIM(AL124))=0,AL$6="Yes",FIND("_",$A124)),"!&amp;")="!&amp;")," ","!&amp;"),IF(ISERROR(IF(AND(FIND("&amp;",AK124),AL$6="No",FIND("_",$A124)),"!&amp;")="!&amp;")," ","!&amp;")),IF(LEN(TRIM(AL124)),IF(AND(NOT(ISERROR(FIND("!o",$A124))),IF(AL124=AL$15,TRUE())),"!O",IF(AND(NOT(ISERROR(FIND("!c",$A124))),IF(AL124=AL$16,TRUE())),"!C",IF(AND(NOT(ISERROR(FIND("!y",$A124))),IF(AL124=AL$17,TRUE())),"!Y",IF(AND(NOT(ISERROR(FIND("!n",$A124))),IF(AL124=AL$18,TRUE())),"!N",IF(AND(NOT(ISERROR(FIND("!d",$A124))),IF(AL124=AL$19,TRUE())),"!D",IF(AND(NOT(ISERROR(FIND("d-",$A124))),IF(AL124&lt;&gt;AL123,TRUE())),"!-",IF(OR(AND($A124=$A123,AL124=AL123),AND($A124=$A122,AL124=AL122),AND($A124=$A121,AL124=AL121),AND($A124=$A120,AL124=AL120),AND($A124=$A119,AL124=AL119),AND($A124=$A118,AL124=AL118),AND($A124=$A117,AL124=AL117),AND($A124=$A116,AL124=AL116),AND($A124=$A115,AL124=AL115),AND($A124=$A114,AL124=AL114),AND($A124=$A113,AL124=AL113),AND($A124=$A112,AL124=AL112),AND($A124=$A111,AL124=AL111)),"!+",""))))))),"")))," ")</f>
        <v> </v>
      </c>
      <c r="AN124" s="21" t="s">
        <v>1492</v>
      </c>
      <c r="AO124" s="37"/>
      <c r="AP124" s="37" t="str">
        <f aca="false">IF(LEN(TRIM($B124)),IF(LEN(TRIM(AN124))=0,"!!",IF(ISERROR(AND(FIND("&amp;",AN124),FIND("Yes",AO$6),FIND("_",$A124))),IF(AO$6="Yes",IF(ISERROR(IF(AND(LEN(TRIM(AO124))=0,AO$6="Yes",FIND("_",$A124)),"!&amp;")="!&amp;")," ","!&amp;"),IF(ISERROR(IF(AND(FIND("&amp;",AN124),AO$6="No",FIND("_",$A124)),"!&amp;")="!&amp;")," ","!&amp;")),IF(LEN(TRIM(AO124)),IF(AND(NOT(ISERROR(FIND("!o",$A124))),IF(AO124=AO$15,TRUE())),"!O",IF(AND(NOT(ISERROR(FIND("!c",$A124))),IF(AO124=AO$16,TRUE())),"!C",IF(AND(NOT(ISERROR(FIND("!y",$A124))),IF(AO124=AO$17,TRUE())),"!Y",IF(AND(NOT(ISERROR(FIND("!n",$A124))),IF(AO124=AO$18,TRUE())),"!N",IF(AND(NOT(ISERROR(FIND("!d",$A124))),IF(AO124=AO$19,TRUE())),"!D",IF(AND(NOT(ISERROR(FIND("d-",$A124))),IF(AO124&lt;&gt;AO123,TRUE())),"!-",IF(OR(AND($A124=$A123,AO124=AO123),AND($A124=$A122,AO124=AO122),AND($A124=$A121,AO124=AO121),AND($A124=$A120,AO124=AO120),AND($A124=$A119,AO124=AO119),AND($A124=$A118,AO124=AO118),AND($A124=$A117,AO124=AO117),AND($A124=$A116,AO124=AO116),AND($A124=$A115,AO124=AO115),AND($A124=$A114,AO124=AO114),AND($A124=$A113,AO124=AO113),AND($A124=$A112,AO124=AO112),AND($A124=$A111,AO124=AO111)),"!+",""))))))),"")))," ")</f>
        <v> </v>
      </c>
      <c r="AQ124" s="21" t="s">
        <v>1493</v>
      </c>
      <c r="AR124" s="37"/>
      <c r="AS124" s="37" t="str">
        <f aca="false">IF(LEN(TRIM($B124)),IF(LEN(TRIM(AQ124))=0,"!!",IF(ISERROR(AND(FIND("&amp;",AQ124),FIND("Yes",AR$6),FIND("_",$A124))),IF(AR$6="Yes",IF(ISERROR(IF(AND(LEN(TRIM(AR124))=0,AR$6="Yes",FIND("_",$A124)),"!&amp;")="!&amp;")," ","!&amp;"),IF(ISERROR(IF(AND(FIND("&amp;",AQ124),AR$6="No",FIND("_",$A124)),"!&amp;")="!&amp;")," ","!&amp;")),IF(LEN(TRIM(AR124)),IF(AND(NOT(ISERROR(FIND("!o",$A124))),IF(AR124=AR$15,TRUE())),"!O",IF(AND(NOT(ISERROR(FIND("!c",$A124))),IF(AR124=AR$16,TRUE())),"!C",IF(AND(NOT(ISERROR(FIND("!y",$A124))),IF(AR124=AR$17,TRUE())),"!Y",IF(AND(NOT(ISERROR(FIND("!n",$A124))),IF(AR124=AR$18,TRUE())),"!N",IF(AND(NOT(ISERROR(FIND("!d",$A124))),IF(AR124=AR$19,TRUE())),"!D",IF(AND(NOT(ISERROR(FIND("d-",$A124))),IF(AR124&lt;&gt;AR123,TRUE())),"!-",IF(OR(AND($A124=$A123,AR124=AR123),AND($A124=$A122,AR124=AR122),AND($A124=$A121,AR124=AR121),AND($A124=$A120,AR124=AR120),AND($A124=$A119,AR124=AR119),AND($A124=$A118,AR124=AR118),AND($A124=$A117,AR124=AR117),AND($A124=$A116,AR124=AR116),AND($A124=$A115,AR124=AR115),AND($A124=$A114,AR124=AR114),AND($A124=$A113,AR124=AR113),AND($A124=$A112,AR124=AR112),AND($A124=$A111,AR124=AR111)),"!+",""))))))),"")))," ")</f>
        <v> </v>
      </c>
      <c r="AT124" s="44" t="s">
        <v>1494</v>
      </c>
      <c r="AU124" s="37"/>
      <c r="AV124" s="37" t="str">
        <f aca="false">IF(LEN(TRIM($B124)),IF(LEN(TRIM(AT124))=0,"!!",IF(ISERROR(AND(FIND("&amp;",AT124),FIND("Yes",AU$6),FIND("_",$A124))),IF(AU$6="Yes",IF(ISERROR(IF(AND(LEN(TRIM(AU124))=0,AU$6="Yes",FIND("_",$A124)),"!&amp;")="!&amp;")," ","!&amp;"),IF(ISERROR(IF(AND(FIND("&amp;",AT124),AU$6="No",FIND("_",$A124)),"!&amp;")="!&amp;")," ","!&amp;")),IF(LEN(TRIM(AU124)),IF(AND(NOT(ISERROR(FIND("!o",$A124))),IF(AU124=AU$15,TRUE())),"!O",IF(AND(NOT(ISERROR(FIND("!c",$A124))),IF(AU124=AU$16,TRUE())),"!C",IF(AND(NOT(ISERROR(FIND("!y",$A124))),IF(AU124=AU$17,TRUE())),"!Y",IF(AND(NOT(ISERROR(FIND("!n",$A124))),IF(AU124=AU$18,TRUE())),"!N",IF(AND(NOT(ISERROR(FIND("!d",$A124))),IF(AU124=AU$19,TRUE())),"!D",IF(AND(NOT(ISERROR(FIND("d-",$A124))),IF(AU124&lt;&gt;AU123,TRUE())),"!-",IF(OR(AND($A124=$A123,AU124=AU123),AND($A124=$A122,AU124=AU122),AND($A124=$A121,AU124=AU121),AND($A124=$A120,AU124=AU120),AND($A124=$A119,AU124=AU119),AND($A124=$A118,AU124=AU118),AND($A124=$A117,AU124=AU117),AND($A124=$A116,AU124=AU116),AND($A124=$A115,AU124=AU115),AND($A124=$A114,AU124=AU114),AND($A124=$A113,AU124=AU113),AND($A124=$A112,AU124=AU112),AND($A124=$A111,AU124=AU111)),"!+",""))))))),"")))," ")</f>
        <v> </v>
      </c>
      <c r="AW124" s="21" t="s">
        <v>1495</v>
      </c>
      <c r="AX124" s="37"/>
      <c r="AY124" s="37" t="str">
        <f aca="false">IF(LEN(TRIM($B124)),IF(LEN(TRIM(AW124))=0,"!!",IF(ISERROR(AND(FIND("&amp;",AW124),FIND("Yes",AX$6),FIND("_",$A124))),IF(AX$6="Yes",IF(ISERROR(IF(AND(LEN(TRIM(AX124))=0,AX$6="Yes",FIND("_",$A124)),"!&amp;")="!&amp;")," ","!&amp;"),IF(ISERROR(IF(AND(FIND("&amp;",AW124),AX$6="No",FIND("_",$A124)),"!&amp;")="!&amp;")," ","!&amp;")),IF(LEN(TRIM(AX124)),IF(AND(NOT(ISERROR(FIND("!o",$A124))),IF(AX124=AX$15,TRUE())),"!O",IF(AND(NOT(ISERROR(FIND("!c",$A124))),IF(AX124=AX$16,TRUE())),"!C",IF(AND(NOT(ISERROR(FIND("!y",$A124))),IF(AX124=AX$17,TRUE())),"!Y",IF(AND(NOT(ISERROR(FIND("!n",$A124))),IF(AX124=AX$18,TRUE())),"!N",IF(AND(NOT(ISERROR(FIND("!d",$A124))),IF(AX124=AX$19,TRUE())),"!D",IF(AND(NOT(ISERROR(FIND("d-",$A124))),IF(AX124&lt;&gt;AX123,TRUE())),"!-",IF(OR(AND($A124=$A123,AX124=AX123),AND($A124=$A122,AX124=AX122),AND($A124=$A121,AX124=AX121),AND($A124=$A120,AX124=AX120),AND($A124=$A119,AX124=AX119),AND($A124=$A118,AX124=AX118),AND($A124=$A117,AX124=AX117),AND($A124=$A116,AX124=AX116),AND($A124=$A115,AX124=AX115),AND($A124=$A114,AX124=AX114),AND($A124=$A113,AX124=AX113),AND($A124=$A112,AX124=AX112),AND($A124=$A111,AX124=AX111)),"!+",""))))))),"")))," ")</f>
        <v> </v>
      </c>
      <c r="AZ124" s="21" t="str">
        <f aca="false">SUBSTITUTE($D124,"&amp;","")</f>
        <v>New Version Available</v>
      </c>
      <c r="BA124" s="37"/>
      <c r="BB124" s="37" t="str">
        <f aca="false">IF(LEN(TRIM($B124)),IF(LEN(TRIM(AZ124))=0,"!!",IF(ISERROR(AND(FIND("&amp;",AZ124),FIND("Yes",BA$6),FIND("_",$A124))),IF(BA$6="Yes",IF(ISERROR(IF(AND(LEN(TRIM(BA124))=0,BA$6="Yes",FIND("_",$A124)),"!&amp;")="!&amp;")," ","!&amp;"),IF(ISERROR(IF(AND(FIND("&amp;",AZ124),BA$6="No",FIND("_",$A124)),"!&amp;")="!&amp;")," ","!&amp;")),IF(LEN(TRIM(BA124)),IF(AND(NOT(ISERROR(FIND("!o",$A124))),IF(BA124=BA$15,TRUE())),"!O",IF(AND(NOT(ISERROR(FIND("!c",$A124))),IF(BA124=BA$16,TRUE())),"!C",IF(AND(NOT(ISERROR(FIND("!y",$A124))),IF(BA124=BA$17,TRUE())),"!Y",IF(AND(NOT(ISERROR(FIND("!n",$A124))),IF(BA124=BA$18,TRUE())),"!N",IF(AND(NOT(ISERROR(FIND("!d",$A124))),IF(BA124=BA$19,TRUE())),"!D",IF(AND(NOT(ISERROR(FIND("d-",$A124))),IF(BA124&lt;&gt;BA123,TRUE())),"!-",IF(OR(AND($A124=$A123,BA124=BA123),AND($A124=$A122,BA124=BA122),AND($A124=$A121,BA124=BA121),AND($A124=$A120,BA124=BA120),AND($A124=$A119,BA124=BA119),AND($A124=$A118,BA124=BA118),AND($A124=$A117,BA124=BA117),AND($A124=$A116,BA124=BA116),AND($A124=$A115,BA124=BA115),AND($A124=$A114,BA124=BA114),AND($A124=$A113,BA124=BA113),AND($A124=$A112,BA124=BA112),AND($A124=$A111,BA124=BA111)),"!+",""))))))),"")))," ")</f>
        <v> </v>
      </c>
    </row>
    <row collapsed="false" customFormat="false" customHeight="true" hidden="false" ht="12.75" outlineLevel="0" r="125">
      <c r="B125" s="41" t="s">
        <v>80</v>
      </c>
      <c r="C125" s="50" t="s">
        <v>1496</v>
      </c>
      <c r="D125" s="21" t="s">
        <v>1497</v>
      </c>
      <c r="E125" s="37"/>
      <c r="F125" s="37" t="str">
        <f aca="false">IF(LEN(TRIM($B125)),IF(LEN(TRIM(D125))=0,"!!",IF(ISERROR(AND(FIND("&amp;",D125),FIND("Yes",E$6),FIND("_",$A125))),IF(E$6="Yes",IF(ISERROR(IF(AND(LEN(TRIM(E125))=0,E$6="Yes",FIND("_",$A125)),"!&amp;")="!&amp;")," ","!&amp;"),IF(ISERROR(IF(AND(FIND("&amp;",D125),E$6="No",FIND("_",$A125)),"!&amp;")="!&amp;")," ","!&amp;")),IF(LEN(TRIM(E125)),IF(AND(NOT(ISERROR(FIND("!o",$A125))),IF(E125=E$15,TRUE())),"!O",IF(AND(NOT(ISERROR(FIND("!c",$A125))),IF(E125=E$16,TRUE())),"!C",IF(AND(NOT(ISERROR(FIND("!y",$A125))),IF(E125=E$17,TRUE())),"!Y",IF(AND(NOT(ISERROR(FIND("!n",$A125))),IF(E125=E$18,TRUE())),"!N",IF(AND(NOT(ISERROR(FIND("!d",$A125))),IF(E125=E$19,TRUE())),"!D",IF(AND(NOT(ISERROR(FIND("d-",$A125))),IF(E125&lt;&gt;E124,TRUE())),"!-",IF(OR(AND($A125=$A124,E125=E124),AND($A125=$A123,E125=E123),AND($A125=$A122,E125=E122),AND($A125=$A121,E125=E121),AND($A125=$A120,E125=E120),AND($A125=$A119,E125=E119),AND($A125=$A118,E125=E118),AND($A125=$A117,E125=E117),AND($A125=$A116,E125=E116),AND($A125=$A115,E125=E115),AND($A125=$A114,E125=E114),AND($A125=$A113,E125=E113),AND($A125=$A112,E125=E112)),"!+",""))))))),"")))," ")</f>
        <v> </v>
      </c>
      <c r="G125" s="21" t="s">
        <v>1498</v>
      </c>
      <c r="H125" s="37"/>
      <c r="I125" s="37" t="str">
        <f aca="false">IF(LEN(TRIM($B125)),IF(LEN(TRIM(G125))=0,"!!",IF(ISERROR(AND(FIND("&amp;",G125),FIND("Yes",H$6),FIND("_",$A125))),IF(H$6="Yes",IF(ISERROR(IF(AND(LEN(TRIM(H125))=0,H$6="Yes",FIND("_",$A125)),"!&amp;")="!&amp;")," ","!&amp;"),IF(ISERROR(IF(AND(FIND("&amp;",G125),H$6="No",FIND("_",$A125)),"!&amp;")="!&amp;")," ","!&amp;")),IF(LEN(TRIM(H125)),IF(AND(NOT(ISERROR(FIND("!o",$A125))),IF(H125=H$15,TRUE())),"!O",IF(AND(NOT(ISERROR(FIND("!c",$A125))),IF(H125=H$16,TRUE())),"!C",IF(AND(NOT(ISERROR(FIND("!y",$A125))),IF(H125=H$17,TRUE())),"!Y",IF(AND(NOT(ISERROR(FIND("!n",$A125))),IF(H125=H$18,TRUE())),"!N",IF(AND(NOT(ISERROR(FIND("!d",$A125))),IF(H125=H$19,TRUE())),"!D",IF(AND(NOT(ISERROR(FIND("d-",$A125))),IF(H125&lt;&gt;H124,TRUE())),"!-",IF(OR(AND($A125=$A124,H125=H124),AND($A125=$A123,H125=H123),AND($A125=$A122,H125=H122),AND($A125=$A121,H125=H121),AND($A125=$A120,H125=H120),AND($A125=$A119,H125=H119),AND($A125=$A118,H125=H118),AND($A125=$A117,H125=H117),AND($A125=$A116,H125=H116),AND($A125=$A115,H125=H115),AND($A125=$A114,H125=H114),AND($A125=$A113,H125=H113),AND($A125=$A112,H125=H112)),"!+",""))))))),"")))," ")</f>
        <v> </v>
      </c>
      <c r="J125" s="21"/>
      <c r="K125" s="37"/>
      <c r="L125" s="37" t="str">
        <f aca="false">IF(LEN(TRIM($B125)),IF(LEN(TRIM(J125))=0,"!!",IF(ISERROR(AND(FIND("&amp;",J125),FIND("Yes",K$6),FIND("_",$A125))),IF(K$6="Yes",IF(ISERROR(IF(AND(LEN(TRIM(K125))=0,K$6="Yes",FIND("_",$A125)),"!&amp;")="!&amp;")," ","!&amp;"),IF(ISERROR(IF(AND(FIND("&amp;",J125),K$6="No",FIND("_",$A125)),"!&amp;")="!&amp;")," ","!&amp;")),IF(LEN(TRIM(K125)),IF(AND(NOT(ISERROR(FIND("!o",$A125))),IF(K125=K$15,TRUE())),"!O",IF(AND(NOT(ISERROR(FIND("!c",$A125))),IF(K125=K$16,TRUE())),"!C",IF(AND(NOT(ISERROR(FIND("!y",$A125))),IF(K125=K$17,TRUE())),"!Y",IF(AND(NOT(ISERROR(FIND("!n",$A125))),IF(K125=K$18,TRUE())),"!N",IF(AND(NOT(ISERROR(FIND("!d",$A125))),IF(K125=K$19,TRUE())),"!D",IF(AND(NOT(ISERROR(FIND("d-",$A125))),IF(K125&lt;&gt;K124,TRUE())),"!-",IF(OR(AND($A125=$A124,K125=K124),AND($A125=$A123,K125=K123),AND($A125=$A122,K125=K122),AND($A125=$A121,K125=K121),AND($A125=$A120,K125=K120),AND($A125=$A119,K125=K119),AND($A125=$A118,K125=K118),AND($A125=$A117,K125=K117),AND($A125=$A116,K125=K116),AND($A125=$A115,K125=K115),AND($A125=$A114,K125=K114),AND($A125=$A113,K125=K113),AND($A125=$A112,K125=K112)),"!+",""))))))),"")))," ")</f>
        <v>!!</v>
      </c>
      <c r="M125" s="21"/>
      <c r="N125" s="37"/>
      <c r="O125" s="37" t="str">
        <f aca="false">IF(LEN(TRIM($B125)),IF(LEN(TRIM(M125))=0,"!!",IF(ISERROR(AND(FIND("&amp;",M125),FIND("Yes",N$6),FIND("_",$A125))),IF(N$6="Yes",IF(ISERROR(IF(AND(LEN(TRIM(N125))=0,N$6="Yes",FIND("_",$A125)),"!&amp;")="!&amp;")," ","!&amp;"),IF(ISERROR(IF(AND(FIND("&amp;",M125),N$6="No",FIND("_",$A125)),"!&amp;")="!&amp;")," ","!&amp;")),IF(LEN(TRIM(N125)),IF(AND(NOT(ISERROR(FIND("!o",$A125))),IF(N125=N$15,TRUE())),"!O",IF(AND(NOT(ISERROR(FIND("!c",$A125))),IF(N125=N$16,TRUE())),"!C",IF(AND(NOT(ISERROR(FIND("!y",$A125))),IF(N125=N$17,TRUE())),"!Y",IF(AND(NOT(ISERROR(FIND("!n",$A125))),IF(N125=N$18,TRUE())),"!N",IF(AND(NOT(ISERROR(FIND("!d",$A125))),IF(N125=N$19,TRUE())),"!D",IF(AND(NOT(ISERROR(FIND("d-",$A125))),IF(N125&lt;&gt;N124,TRUE())),"!-",IF(OR(AND($A125=$A124,N125=N124),AND($A125=$A123,N125=N123),AND($A125=$A122,N125=N122),AND($A125=$A121,N125=N121),AND($A125=$A120,N125=N120),AND($A125=$A119,N125=N119),AND($A125=$A118,N125=N118),AND($A125=$A117,N125=N117),AND($A125=$A116,N125=N116),AND($A125=$A115,N125=N115),AND($A125=$A114,N125=N114),AND($A125=$A113,N125=N113),AND($A125=$A112,N125=N112)),"!+",""))))))),"")))," ")</f>
        <v>!!</v>
      </c>
      <c r="P125" s="21" t="s">
        <v>1499</v>
      </c>
      <c r="Q125" s="37"/>
      <c r="R125" s="37" t="str">
        <f aca="false">IF(LEN(TRIM($B125)),IF(LEN(TRIM(P125))=0,"!!",IF(ISERROR(AND(FIND("&amp;",P125),FIND("Yes",Q$6),FIND("_",$A125))),IF(Q$6="Yes",IF(ISERROR(IF(AND(LEN(TRIM(Q125))=0,Q$6="Yes",FIND("_",$A125)),"!&amp;")="!&amp;")," ","!&amp;"),IF(ISERROR(IF(AND(FIND("&amp;",P125),Q$6="No",FIND("_",$A125)),"!&amp;")="!&amp;")," ","!&amp;")),IF(LEN(TRIM(Q125)),IF(AND(NOT(ISERROR(FIND("!o",$A125))),IF(Q125=Q$15,TRUE())),"!O",IF(AND(NOT(ISERROR(FIND("!c",$A125))),IF(Q125=Q$16,TRUE())),"!C",IF(AND(NOT(ISERROR(FIND("!y",$A125))),IF(Q125=Q$17,TRUE())),"!Y",IF(AND(NOT(ISERROR(FIND("!n",$A125))),IF(Q125=Q$18,TRUE())),"!N",IF(AND(NOT(ISERROR(FIND("!d",$A125))),IF(Q125=Q$19,TRUE())),"!D",IF(AND(NOT(ISERROR(FIND("d-",$A125))),IF(Q125&lt;&gt;Q124,TRUE())),"!-",IF(OR(AND($A125=$A124,Q125=Q124),AND($A125=$A123,Q125=Q123),AND($A125=$A122,Q125=Q122),AND($A125=$A121,Q125=Q121),AND($A125=$A120,Q125=Q120),AND($A125=$A119,Q125=Q119),AND($A125=$A118,Q125=Q118),AND($A125=$A117,Q125=Q117),AND($A125=$A116,Q125=Q116),AND($A125=$A115,Q125=Q115),AND($A125=$A114,Q125=Q114),AND($A125=$A113,Q125=Q113),AND($A125=$A112,Q125=Q112)),"!+",""))))))),"")))," ")</f>
        <v> </v>
      </c>
      <c r="S125" s="21"/>
      <c r="T125" s="37"/>
      <c r="U125" s="37" t="str">
        <f aca="false">IF(LEN(TRIM($B125)),IF(LEN(TRIM(S125))=0,"!!",IF(ISERROR(AND(FIND("&amp;",S125),FIND("Yes",T$6),FIND("_",$A125))),IF(T$6="Yes",IF(ISERROR(IF(AND(LEN(TRIM(T125))=0,T$6="Yes",FIND("_",$A125)),"!&amp;")="!&amp;")," ","!&amp;"),IF(ISERROR(IF(AND(FIND("&amp;",S125),T$6="No",FIND("_",$A125)),"!&amp;")="!&amp;")," ","!&amp;")),IF(LEN(TRIM(T125)),IF(AND(NOT(ISERROR(FIND("!o",$A125))),IF(T125=T$15,TRUE())),"!O",IF(AND(NOT(ISERROR(FIND("!c",$A125))),IF(T125=T$16,TRUE())),"!C",IF(AND(NOT(ISERROR(FIND("!y",$A125))),IF(T125=T$17,TRUE())),"!Y",IF(AND(NOT(ISERROR(FIND("!n",$A125))),IF(T125=T$18,TRUE())),"!N",IF(AND(NOT(ISERROR(FIND("!d",$A125))),IF(T125=T$19,TRUE())),"!D",IF(AND(NOT(ISERROR(FIND("d-",$A125))),IF(T125&lt;&gt;T124,TRUE())),"!-",IF(OR(AND($A125=$A124,T125=T124),AND($A125=$A123,T125=T123),AND($A125=$A122,T125=T122),AND($A125=$A121,T125=T121),AND($A125=$A120,T125=T120),AND($A125=$A119,T125=T119),AND($A125=$A118,T125=T118),AND($A125=$A117,T125=T117),AND($A125=$A116,T125=T116),AND($A125=$A115,T125=T115),AND($A125=$A114,T125=T114),AND($A125=$A113,T125=T113),AND($A125=$A112,T125=T112)),"!+",""))))))),"")))," ")</f>
        <v>!!</v>
      </c>
      <c r="V125" s="21" t="s">
        <v>1500</v>
      </c>
      <c r="W125" s="37"/>
      <c r="X125" s="37" t="str">
        <f aca="false">IF(LEN(TRIM($B125)),IF(LEN(TRIM(V125))=0,"!!",IF(ISERROR(AND(FIND("&amp;",V125),FIND("Yes",W$6),FIND("_",$A125))),IF(W$6="Yes",IF(ISERROR(IF(AND(LEN(TRIM(W125))=0,W$6="Yes",FIND("_",$A125)),"!&amp;")="!&amp;")," ","!&amp;"),IF(ISERROR(IF(AND(FIND("&amp;",V125),W$6="No",FIND("_",$A125)),"!&amp;")="!&amp;")," ","!&amp;")),IF(LEN(TRIM(W125)),IF(AND(NOT(ISERROR(FIND("!o",$A125))),IF(W125=W$15,TRUE())),"!O",IF(AND(NOT(ISERROR(FIND("!c",$A125))),IF(W125=W$16,TRUE())),"!C",IF(AND(NOT(ISERROR(FIND("!y",$A125))),IF(W125=W$17,TRUE())),"!Y",IF(AND(NOT(ISERROR(FIND("!n",$A125))),IF(W125=W$18,TRUE())),"!N",IF(AND(NOT(ISERROR(FIND("!d",$A125))),IF(W125=W$19,TRUE())),"!D",IF(AND(NOT(ISERROR(FIND("d-",$A125))),IF(W125&lt;&gt;W124,TRUE())),"!-",IF(OR(AND($A125=$A124,W125=W124),AND($A125=$A123,W125=W123),AND($A125=$A122,W125=W122),AND($A125=$A121,W125=W121),AND($A125=$A120,W125=W120),AND($A125=$A119,W125=W119),AND($A125=$A118,W125=W118),AND($A125=$A117,W125=W117),AND($A125=$A116,W125=W116),AND($A125=$A115,W125=W115),AND($A125=$A114,W125=W114),AND($A125=$A113,W125=W113),AND($A125=$A112,W125=W112)),"!+",""))))))),"")))," ")</f>
        <v> </v>
      </c>
      <c r="Y125" s="21" t="s">
        <v>1501</v>
      </c>
      <c r="Z125" s="37"/>
      <c r="AA125" s="37" t="str">
        <f aca="false">IF(LEN(TRIM($B125)),IF(LEN(TRIM(Y125))=0,"!!",IF(ISERROR(AND(FIND("&amp;",Y125),FIND("Yes",Z$6),FIND("_",$A125))),IF(Z$6="Yes",IF(ISERROR(IF(AND(LEN(TRIM(Z125))=0,Z$6="Yes",FIND("_",$A125)),"!&amp;")="!&amp;")," ","!&amp;"),IF(ISERROR(IF(AND(FIND("&amp;",Y125),Z$6="No",FIND("_",$A125)),"!&amp;")="!&amp;")," ","!&amp;")),IF(LEN(TRIM(Z125)),IF(AND(NOT(ISERROR(FIND("!o",$A125))),IF(Z125=Z$15,TRUE())),"!O",IF(AND(NOT(ISERROR(FIND("!c",$A125))),IF(Z125=Z$16,TRUE())),"!C",IF(AND(NOT(ISERROR(FIND("!y",$A125))),IF(Z125=Z$17,TRUE())),"!Y",IF(AND(NOT(ISERROR(FIND("!n",$A125))),IF(Z125=Z$18,TRUE())),"!N",IF(AND(NOT(ISERROR(FIND("!d",$A125))),IF(Z125=Z$19,TRUE())),"!D",IF(AND(NOT(ISERROR(FIND("d-",$A125))),IF(Z125&lt;&gt;Z124,TRUE())),"!-",IF(OR(AND($A125=$A124,Z125=Z124),AND($A125=$A123,Z125=Z123),AND($A125=$A122,Z125=Z122),AND($A125=$A121,Z125=Z121),AND($A125=$A120,Z125=Z120),AND($A125=$A119,Z125=Z119),AND($A125=$A118,Z125=Z118),AND($A125=$A117,Z125=Z117),AND($A125=$A116,Z125=Z116),AND($A125=$A115,Z125=Z115),AND($A125=$A114,Z125=Z114),AND($A125=$A113,Z125=Z113),AND($A125=$A112,Z125=Z112)),"!+",""))))))),"")))," ")</f>
        <v> </v>
      </c>
      <c r="AB125" s="51"/>
      <c r="AC125" s="37"/>
      <c r="AD125" s="37" t="str">
        <f aca="false">IF(LEN(TRIM($B125)),IF(LEN(TRIM(AB125))=0,"!!",IF(ISERROR(AND(FIND("&amp;",AB125),FIND("Yes",AC$6),FIND("_",$A125))),IF(AC$6="Yes",IF(ISERROR(IF(AND(LEN(TRIM(AC125))=0,AC$6="Yes",FIND("_",$A125)),"!&amp;")="!&amp;")," ","!&amp;"),IF(ISERROR(IF(AND(FIND("&amp;",AB125),AC$6="No",FIND("_",$A125)),"!&amp;")="!&amp;")," ","!&amp;")),IF(LEN(TRIM(AC125)),IF(AND(NOT(ISERROR(FIND("!o",$A125))),IF(AC125=AC$15,TRUE())),"!O",IF(AND(NOT(ISERROR(FIND("!c",$A125))),IF(AC125=AC$16,TRUE())),"!C",IF(AND(NOT(ISERROR(FIND("!y",$A125))),IF(AC125=AC$17,TRUE())),"!Y",IF(AND(NOT(ISERROR(FIND("!n",$A125))),IF(AC125=AC$18,TRUE())),"!N",IF(AND(NOT(ISERROR(FIND("!d",$A125))),IF(AC125=AC$19,TRUE())),"!D",IF(AND(NOT(ISERROR(FIND("d-",$A125))),IF(AC125&lt;&gt;AC124,TRUE())),"!-",IF(OR(AND($A125=$A124,AC125=AC124),AND($A125=$A123,AC125=AC123),AND($A125=$A122,AC125=AC122),AND($A125=$A121,AC125=AC121),AND($A125=$A120,AC125=AC120),AND($A125=$A119,AC125=AC119),AND($A125=$A118,AC125=AC118),AND($A125=$A117,AC125=AC117),AND($A125=$A116,AC125=AC116),AND($A125=$A115,AC125=AC115),AND($A125=$A114,AC125=AC114),AND($A125=$A113,AC125=AC113),AND($A125=$A112,AC125=AC112)),"!+",""))))))),"")))," ")</f>
        <v>!!</v>
      </c>
      <c r="AE125" s="93" t="s">
        <v>1502</v>
      </c>
      <c r="AF125" s="37"/>
      <c r="AG125" s="37" t="str">
        <f aca="false">IF(LEN(TRIM($B125)),IF(LEN(TRIM(AE125))=0,"!!",IF(ISERROR(AND(FIND("&amp;",AE125),FIND("Yes",AF$6),FIND("_",$A125))),IF(AF$6="Yes",IF(ISERROR(IF(AND(LEN(TRIM(AF125))=0,AF$6="Yes",FIND("_",$A125)),"!&amp;")="!&amp;")," ","!&amp;"),IF(ISERROR(IF(AND(FIND("&amp;",AE125),AF$6="No",FIND("_",$A125)),"!&amp;")="!&amp;")," ","!&amp;")),IF(LEN(TRIM(AF125)),IF(AND(NOT(ISERROR(FIND("!o",$A125))),IF(AF125=AF$15,TRUE())),"!O",IF(AND(NOT(ISERROR(FIND("!c",$A125))),IF(AF125=AF$16,TRUE())),"!C",IF(AND(NOT(ISERROR(FIND("!y",$A125))),IF(AF125=AF$17,TRUE())),"!Y",IF(AND(NOT(ISERROR(FIND("!n",$A125))),IF(AF125=AF$18,TRUE())),"!N",IF(AND(NOT(ISERROR(FIND("!d",$A125))),IF(AF125=AF$19,TRUE())),"!D",IF(AND(NOT(ISERROR(FIND("d-",$A125))),IF(AF125&lt;&gt;AF124,TRUE())),"!-",IF(OR(AND($A125=$A124,AF125=AF124),AND($A125=$A123,AF125=AF123),AND($A125=$A122,AF125=AF122),AND($A125=$A121,AF125=AF121),AND($A125=$A120,AF125=AF120),AND($A125=$A119,AF125=AF119),AND($A125=$A118,AF125=AF118),AND($A125=$A117,AF125=AF117),AND($A125=$A116,AF125=AF116),AND($A125=$A115,AF125=AF115),AND($A125=$A114,AF125=AF114),AND($A125=$A113,AF125=AF113),AND($A125=$A112,AF125=AF112)),"!+",""))))))),"")))," ")</f>
        <v> </v>
      </c>
      <c r="AH125" s="78" t="s">
        <v>1503</v>
      </c>
      <c r="AI125" s="37"/>
      <c r="AJ125" s="37" t="str">
        <f aca="false">IF(LEN(TRIM($B125)),IF(LEN(TRIM(AH125))=0,"!!",IF(ISERROR(AND(FIND("&amp;",AH125),FIND("Yes",AI$6),FIND("_",$A125))),IF(AI$6="Yes",IF(ISERROR(IF(AND(LEN(TRIM(AI125))=0,AI$6="Yes",FIND("_",$A125)),"!&amp;")="!&amp;")," ","!&amp;"),IF(ISERROR(IF(AND(FIND("&amp;",AH125),AI$6="No",FIND("_",$A125)),"!&amp;")="!&amp;")," ","!&amp;")),IF(LEN(TRIM(AI125)),IF(AND(NOT(ISERROR(FIND("!o",$A125))),IF(AI125=AI$15,TRUE())),"!O",IF(AND(NOT(ISERROR(FIND("!c",$A125))),IF(AI125=AI$16,TRUE())),"!C",IF(AND(NOT(ISERROR(FIND("!y",$A125))),IF(AI125=AI$17,TRUE())),"!Y",IF(AND(NOT(ISERROR(FIND("!n",$A125))),IF(AI125=AI$18,TRUE())),"!N",IF(AND(NOT(ISERROR(FIND("!d",$A125))),IF(AI125=AI$19,TRUE())),"!D",IF(AND(NOT(ISERROR(FIND("d-",$A125))),IF(AI125&lt;&gt;AI124,TRUE())),"!-",IF(OR(AND($A125=$A124,AI125=AI124),AND($A125=$A123,AI125=AI123),AND($A125=$A122,AI125=AI122),AND($A125=$A121,AI125=AI121),AND($A125=$A120,AI125=AI120),AND($A125=$A119,AI125=AI119),AND($A125=$A118,AI125=AI118),AND($A125=$A117,AI125=AI117),AND($A125=$A116,AI125=AI116),AND($A125=$A115,AI125=AI115),AND($A125=$A114,AI125=AI114),AND($A125=$A113,AI125=AI113),AND($A125=$A112,AI125=AI112)),"!+",""))))))),"")))," ")</f>
        <v> </v>
      </c>
      <c r="AK125" s="42"/>
      <c r="AL125" s="37"/>
      <c r="AM125" s="37" t="str">
        <f aca="false">IF(LEN(TRIM($B125)),IF(LEN(TRIM(AK125))=0,"!!",IF(ISERROR(AND(FIND("&amp;",AK125),FIND("Yes",AL$6),FIND("_",$A125))),IF(AL$6="Yes",IF(ISERROR(IF(AND(LEN(TRIM(AL125))=0,AL$6="Yes",FIND("_",$A125)),"!&amp;")="!&amp;")," ","!&amp;"),IF(ISERROR(IF(AND(FIND("&amp;",AK125),AL$6="No",FIND("_",$A125)),"!&amp;")="!&amp;")," ","!&amp;")),IF(LEN(TRIM(AL125)),IF(AND(NOT(ISERROR(FIND("!o",$A125))),IF(AL125=AL$15,TRUE())),"!O",IF(AND(NOT(ISERROR(FIND("!c",$A125))),IF(AL125=AL$16,TRUE())),"!C",IF(AND(NOT(ISERROR(FIND("!y",$A125))),IF(AL125=AL$17,TRUE())),"!Y",IF(AND(NOT(ISERROR(FIND("!n",$A125))),IF(AL125=AL$18,TRUE())),"!N",IF(AND(NOT(ISERROR(FIND("!d",$A125))),IF(AL125=AL$19,TRUE())),"!D",IF(AND(NOT(ISERROR(FIND("d-",$A125))),IF(AL125&lt;&gt;AL124,TRUE())),"!-",IF(OR(AND($A125=$A124,AL125=AL124),AND($A125=$A123,AL125=AL123),AND($A125=$A122,AL125=AL122),AND($A125=$A121,AL125=AL121),AND($A125=$A120,AL125=AL120),AND($A125=$A119,AL125=AL119),AND($A125=$A118,AL125=AL118),AND($A125=$A117,AL125=AL117),AND($A125=$A116,AL125=AL116),AND($A125=$A115,AL125=AL115),AND($A125=$A114,AL125=AL114),AND($A125=$A113,AL125=AL113),AND($A125=$A112,AL125=AL112)),"!+",""))))))),"")))," ")</f>
        <v>!!</v>
      </c>
      <c r="AN125" s="21"/>
      <c r="AO125" s="37"/>
      <c r="AP125" s="37" t="str">
        <f aca="false">IF(LEN(TRIM($B125)),IF(LEN(TRIM(AN125))=0,"!!",IF(ISERROR(AND(FIND("&amp;",AN125),FIND("Yes",AO$6),FIND("_",$A125))),IF(AO$6="Yes",IF(ISERROR(IF(AND(LEN(TRIM(AO125))=0,AO$6="Yes",FIND("_",$A125)),"!&amp;")="!&amp;")," ","!&amp;"),IF(ISERROR(IF(AND(FIND("&amp;",AN125),AO$6="No",FIND("_",$A125)),"!&amp;")="!&amp;")," ","!&amp;")),IF(LEN(TRIM(AO125)),IF(AND(NOT(ISERROR(FIND("!o",$A125))),IF(AO125=AO$15,TRUE())),"!O",IF(AND(NOT(ISERROR(FIND("!c",$A125))),IF(AO125=AO$16,TRUE())),"!C",IF(AND(NOT(ISERROR(FIND("!y",$A125))),IF(AO125=AO$17,TRUE())),"!Y",IF(AND(NOT(ISERROR(FIND("!n",$A125))),IF(AO125=AO$18,TRUE())),"!N",IF(AND(NOT(ISERROR(FIND("!d",$A125))),IF(AO125=AO$19,TRUE())),"!D",IF(AND(NOT(ISERROR(FIND("d-",$A125))),IF(AO125&lt;&gt;AO124,TRUE())),"!-",IF(OR(AND($A125=$A124,AO125=AO124),AND($A125=$A123,AO125=AO123),AND($A125=$A122,AO125=AO122),AND($A125=$A121,AO125=AO121),AND($A125=$A120,AO125=AO120),AND($A125=$A119,AO125=AO119),AND($A125=$A118,AO125=AO118),AND($A125=$A117,AO125=AO117),AND($A125=$A116,AO125=AO116),AND($A125=$A115,AO125=AO115),AND($A125=$A114,AO125=AO114),AND($A125=$A113,AO125=AO113),AND($A125=$A112,AO125=AO112)),"!+",""))))))),"")))," ")</f>
        <v>!!</v>
      </c>
      <c r="AQ125" s="21"/>
      <c r="AR125" s="37"/>
      <c r="AS125" s="37" t="str">
        <f aca="false">IF(LEN(TRIM($B125)),IF(LEN(TRIM(AQ125))=0,"!!",IF(ISERROR(AND(FIND("&amp;",AQ125),FIND("Yes",AR$6),FIND("_",$A125))),IF(AR$6="Yes",IF(ISERROR(IF(AND(LEN(TRIM(AR125))=0,AR$6="Yes",FIND("_",$A125)),"!&amp;")="!&amp;")," ","!&amp;"),IF(ISERROR(IF(AND(FIND("&amp;",AQ125),AR$6="No",FIND("_",$A125)),"!&amp;")="!&amp;")," ","!&amp;")),IF(LEN(TRIM(AR125)),IF(AND(NOT(ISERROR(FIND("!o",$A125))),IF(AR125=AR$15,TRUE())),"!O",IF(AND(NOT(ISERROR(FIND("!c",$A125))),IF(AR125=AR$16,TRUE())),"!C",IF(AND(NOT(ISERROR(FIND("!y",$A125))),IF(AR125=AR$17,TRUE())),"!Y",IF(AND(NOT(ISERROR(FIND("!n",$A125))),IF(AR125=AR$18,TRUE())),"!N",IF(AND(NOT(ISERROR(FIND("!d",$A125))),IF(AR125=AR$19,TRUE())),"!D",IF(AND(NOT(ISERROR(FIND("d-",$A125))),IF(AR125&lt;&gt;AR124,TRUE())),"!-",IF(OR(AND($A125=$A124,AR125=AR124),AND($A125=$A123,AR125=AR123),AND($A125=$A122,AR125=AR122),AND($A125=$A121,AR125=AR121),AND($A125=$A120,AR125=AR120),AND($A125=$A119,AR125=AR119),AND($A125=$A118,AR125=AR118),AND($A125=$A117,AR125=AR117),AND($A125=$A116,AR125=AR116),AND($A125=$A115,AR125=AR115),AND($A125=$A114,AR125=AR114),AND($A125=$A113,AR125=AR113),AND($A125=$A112,AR125=AR112)),"!+",""))))))),"")))," ")</f>
        <v>!!</v>
      </c>
      <c r="AT125" s="44" t="s">
        <v>1504</v>
      </c>
      <c r="AU125" s="37"/>
      <c r="AV125" s="37" t="str">
        <f aca="false">IF(LEN(TRIM($B125)),IF(LEN(TRIM(AT125))=0,"!!",IF(ISERROR(AND(FIND("&amp;",AT125),FIND("Yes",AU$6),FIND("_",$A125))),IF(AU$6="Yes",IF(ISERROR(IF(AND(LEN(TRIM(AU125))=0,AU$6="Yes",FIND("_",$A125)),"!&amp;")="!&amp;")," ","!&amp;"),IF(ISERROR(IF(AND(FIND("&amp;",AT125),AU$6="No",FIND("_",$A125)),"!&amp;")="!&amp;")," ","!&amp;")),IF(LEN(TRIM(AU125)),IF(AND(NOT(ISERROR(FIND("!o",$A125))),IF(AU125=AU$15,TRUE())),"!O",IF(AND(NOT(ISERROR(FIND("!c",$A125))),IF(AU125=AU$16,TRUE())),"!C",IF(AND(NOT(ISERROR(FIND("!y",$A125))),IF(AU125=AU$17,TRUE())),"!Y",IF(AND(NOT(ISERROR(FIND("!n",$A125))),IF(AU125=AU$18,TRUE())),"!N",IF(AND(NOT(ISERROR(FIND("!d",$A125))),IF(AU125=AU$19,TRUE())),"!D",IF(AND(NOT(ISERROR(FIND("d-",$A125))),IF(AU125&lt;&gt;AU124,TRUE())),"!-",IF(OR(AND($A125=$A124,AU125=AU124),AND($A125=$A123,AU125=AU123),AND($A125=$A122,AU125=AU122),AND($A125=$A121,AU125=AU121),AND($A125=$A120,AU125=AU120),AND($A125=$A119,AU125=AU119),AND($A125=$A118,AU125=AU118),AND($A125=$A117,AU125=AU117),AND($A125=$A116,AU125=AU116),AND($A125=$A115,AU125=AU115),AND($A125=$A114,AU125=AU114),AND($A125=$A113,AU125=AU113),AND($A125=$A112,AU125=AU112)),"!+",""))))))),"")))," ")</f>
        <v> </v>
      </c>
      <c r="AW125" s="21"/>
      <c r="AX125" s="37"/>
      <c r="AY125" s="37" t="str">
        <f aca="false">IF(LEN(TRIM($B125)),IF(LEN(TRIM(AW125))=0,"!!",IF(ISERROR(AND(FIND("&amp;",AW125),FIND("Yes",AX$6),FIND("_",$A125))),IF(AX$6="Yes",IF(ISERROR(IF(AND(LEN(TRIM(AX125))=0,AX$6="Yes",FIND("_",$A125)),"!&amp;")="!&amp;")," ","!&amp;"),IF(ISERROR(IF(AND(FIND("&amp;",AW125),AX$6="No",FIND("_",$A125)),"!&amp;")="!&amp;")," ","!&amp;")),IF(LEN(TRIM(AX125)),IF(AND(NOT(ISERROR(FIND("!o",$A125))),IF(AX125=AX$15,TRUE())),"!O",IF(AND(NOT(ISERROR(FIND("!c",$A125))),IF(AX125=AX$16,TRUE())),"!C",IF(AND(NOT(ISERROR(FIND("!y",$A125))),IF(AX125=AX$17,TRUE())),"!Y",IF(AND(NOT(ISERROR(FIND("!n",$A125))),IF(AX125=AX$18,TRUE())),"!N",IF(AND(NOT(ISERROR(FIND("!d",$A125))),IF(AX125=AX$19,TRUE())),"!D",IF(AND(NOT(ISERROR(FIND("d-",$A125))),IF(AX125&lt;&gt;AX124,TRUE())),"!-",IF(OR(AND($A125=$A124,AX125=AX124),AND($A125=$A123,AX125=AX123),AND($A125=$A122,AX125=AX122),AND($A125=$A121,AX125=AX121),AND($A125=$A120,AX125=AX120),AND($A125=$A119,AX125=AX119),AND($A125=$A118,AX125=AX118),AND($A125=$A117,AX125=AX117),AND($A125=$A116,AX125=AX116),AND($A125=$A115,AX125=AX115),AND($A125=$A114,AX125=AX114),AND($A125=$A113,AX125=AX113),AND($A125=$A112,AX125=AX112)),"!+",""))))))),"")))," ")</f>
        <v>!!</v>
      </c>
      <c r="AZ125" s="21" t="str">
        <f aca="false">SUBSTITUTE($D125,"&amp;","")</f>
        <v>Updated Translations Available</v>
      </c>
      <c r="BA125" s="37"/>
      <c r="BB125" s="37" t="str">
        <f aca="false">IF(LEN(TRIM($B125)),IF(LEN(TRIM(AZ125))=0,"!!",IF(ISERROR(AND(FIND("&amp;",AZ125),FIND("Yes",BA$6),FIND("_",$A125))),IF(BA$6="Yes",IF(ISERROR(IF(AND(LEN(TRIM(BA125))=0,BA$6="Yes",FIND("_",$A125)),"!&amp;")="!&amp;")," ","!&amp;"),IF(ISERROR(IF(AND(FIND("&amp;",AZ125),BA$6="No",FIND("_",$A125)),"!&amp;")="!&amp;")," ","!&amp;")),IF(LEN(TRIM(BA125)),IF(AND(NOT(ISERROR(FIND("!o",$A125))),IF(BA125=BA$15,TRUE())),"!O",IF(AND(NOT(ISERROR(FIND("!c",$A125))),IF(BA125=BA$16,TRUE())),"!C",IF(AND(NOT(ISERROR(FIND("!y",$A125))),IF(BA125=BA$17,TRUE())),"!Y",IF(AND(NOT(ISERROR(FIND("!n",$A125))),IF(BA125=BA$18,TRUE())),"!N",IF(AND(NOT(ISERROR(FIND("!d",$A125))),IF(BA125=BA$19,TRUE())),"!D",IF(AND(NOT(ISERROR(FIND("d-",$A125))),IF(BA125&lt;&gt;BA124,TRUE())),"!-",IF(OR(AND($A125=$A124,BA125=BA124),AND($A125=$A123,BA125=BA123),AND($A125=$A122,BA125=BA122),AND($A125=$A121,BA125=BA121),AND($A125=$A120,BA125=BA120),AND($A125=$A119,BA125=BA119),AND($A125=$A118,BA125=BA118),AND($A125=$A117,BA125=BA117),AND($A125=$A116,BA125=BA116),AND($A125=$A115,BA125=BA115),AND($A125=$A114,BA125=BA114),AND($A125=$A113,BA125=BA113),AND($A125=$A112,BA125=BA112)),"!+",""))))))),"")))," ")</f>
        <v> </v>
      </c>
    </row>
    <row collapsed="false" customFormat="false" customHeight="true" hidden="false" ht="12.75" outlineLevel="0" r="126">
      <c r="B126" s="41" t="s">
        <v>80</v>
      </c>
      <c r="C126" s="50" t="s">
        <v>1505</v>
      </c>
      <c r="D126" s="21" t="s">
        <v>1506</v>
      </c>
      <c r="E126" s="37"/>
      <c r="F126" s="37" t="str">
        <f aca="false">IF(LEN(TRIM($B126)),IF(LEN(TRIM(D126))=0,"!!",IF(ISERROR(AND(FIND("&amp;",D126),FIND("Yes",E$6),FIND("_",$A126))),IF(E$6="Yes",IF(ISERROR(IF(AND(LEN(TRIM(E126))=0,E$6="Yes",FIND("_",$A126)),"!&amp;")="!&amp;")," ","!&amp;"),IF(ISERROR(IF(AND(FIND("&amp;",D126),E$6="No",FIND("_",$A126)),"!&amp;")="!&amp;")," ","!&amp;")),IF(LEN(TRIM(E126)),IF(AND(NOT(ISERROR(FIND("!o",$A126))),IF(E126=E$15,TRUE())),"!O",IF(AND(NOT(ISERROR(FIND("!c",$A126))),IF(E126=E$16,TRUE())),"!C",IF(AND(NOT(ISERROR(FIND("!y",$A126))),IF(E126=E$17,TRUE())),"!Y",IF(AND(NOT(ISERROR(FIND("!n",$A126))),IF(E126=E$18,TRUE())),"!N",IF(AND(NOT(ISERROR(FIND("!d",$A126))),IF(E126=E$19,TRUE())),"!D",IF(AND(NOT(ISERROR(FIND("d-",$A126))),IF(E126&lt;&gt;E125,TRUE())),"!-",IF(OR(AND($A126=$A125,E126=E125),AND($A126=$A124,E126=E124),AND($A126=$A123,E126=E123),AND($A126=$A122,E126=E122),AND($A126=$A121,E126=E121),AND($A126=$A120,E126=E120),AND($A126=$A119,E126=E119),AND($A126=$A118,E126=E118),AND($A126=$A117,E126=E117),AND($A126=$A116,E126=E116),AND($A126=$A115,E126=E115),AND($A126=$A114,E126=E114),AND($A126=$A113,E126=E113)),"!+",""))))))),"")))," ")</f>
        <v> </v>
      </c>
      <c r="G126" s="21" t="s">
        <v>1507</v>
      </c>
      <c r="H126" s="37"/>
      <c r="I126" s="37" t="str">
        <f aca="false">IF(LEN(TRIM($B126)),IF(LEN(TRIM(G126))=0,"!!",IF(ISERROR(AND(FIND("&amp;",G126),FIND("Yes",H$6),FIND("_",$A126))),IF(H$6="Yes",IF(ISERROR(IF(AND(LEN(TRIM(H126))=0,H$6="Yes",FIND("_",$A126)),"!&amp;")="!&amp;")," ","!&amp;"),IF(ISERROR(IF(AND(FIND("&amp;",G126),H$6="No",FIND("_",$A126)),"!&amp;")="!&amp;")," ","!&amp;")),IF(LEN(TRIM(H126)),IF(AND(NOT(ISERROR(FIND("!o",$A126))),IF(H126=H$15,TRUE())),"!O",IF(AND(NOT(ISERROR(FIND("!c",$A126))),IF(H126=H$16,TRUE())),"!C",IF(AND(NOT(ISERROR(FIND("!y",$A126))),IF(H126=H$17,TRUE())),"!Y",IF(AND(NOT(ISERROR(FIND("!n",$A126))),IF(H126=H$18,TRUE())),"!N",IF(AND(NOT(ISERROR(FIND("!d",$A126))),IF(H126=H$19,TRUE())),"!D",IF(AND(NOT(ISERROR(FIND("d-",$A126))),IF(H126&lt;&gt;H125,TRUE())),"!-",IF(OR(AND($A126=$A125,H126=H125),AND($A126=$A124,H126=H124),AND($A126=$A123,H126=H123),AND($A126=$A122,H126=H122),AND($A126=$A121,H126=H121),AND($A126=$A120,H126=H120),AND($A126=$A119,H126=H119),AND($A126=$A118,H126=H118),AND($A126=$A117,H126=H117),AND($A126=$A116,H126=H116),AND($A126=$A115,H126=H115),AND($A126=$A114,H126=H114),AND($A126=$A113,H126=H113)),"!+",""))))))),"")))," ")</f>
        <v> </v>
      </c>
      <c r="J126" s="21"/>
      <c r="K126" s="37"/>
      <c r="L126" s="37" t="str">
        <f aca="false">IF(LEN(TRIM($B126)),IF(LEN(TRIM(J126))=0,"!!",IF(ISERROR(AND(FIND("&amp;",J126),FIND("Yes",K$6),FIND("_",$A126))),IF(K$6="Yes",IF(ISERROR(IF(AND(LEN(TRIM(K126))=0,K$6="Yes",FIND("_",$A126)),"!&amp;")="!&amp;")," ","!&amp;"),IF(ISERROR(IF(AND(FIND("&amp;",J126),K$6="No",FIND("_",$A126)),"!&amp;")="!&amp;")," ","!&amp;")),IF(LEN(TRIM(K126)),IF(AND(NOT(ISERROR(FIND("!o",$A126))),IF(K126=K$15,TRUE())),"!O",IF(AND(NOT(ISERROR(FIND("!c",$A126))),IF(K126=K$16,TRUE())),"!C",IF(AND(NOT(ISERROR(FIND("!y",$A126))),IF(K126=K$17,TRUE())),"!Y",IF(AND(NOT(ISERROR(FIND("!n",$A126))),IF(K126=K$18,TRUE())),"!N",IF(AND(NOT(ISERROR(FIND("!d",$A126))),IF(K126=K$19,TRUE())),"!D",IF(AND(NOT(ISERROR(FIND("d-",$A126))),IF(K126&lt;&gt;K125,TRUE())),"!-",IF(OR(AND($A126=$A125,K126=K125),AND($A126=$A124,K126=K124),AND($A126=$A123,K126=K123),AND($A126=$A122,K126=K122),AND($A126=$A121,K126=K121),AND($A126=$A120,K126=K120),AND($A126=$A119,K126=K119),AND($A126=$A118,K126=K118),AND($A126=$A117,K126=K117),AND($A126=$A116,K126=K116),AND($A126=$A115,K126=K115),AND($A126=$A114,K126=K114),AND($A126=$A113,K126=K113)),"!+",""))))))),"")))," ")</f>
        <v>!!</v>
      </c>
      <c r="M126" s="21"/>
      <c r="N126" s="37"/>
      <c r="O126" s="37" t="str">
        <f aca="false">IF(LEN(TRIM($B126)),IF(LEN(TRIM(M126))=0,"!!",IF(ISERROR(AND(FIND("&amp;",M126),FIND("Yes",N$6),FIND("_",$A126))),IF(N$6="Yes",IF(ISERROR(IF(AND(LEN(TRIM(N126))=0,N$6="Yes",FIND("_",$A126)),"!&amp;")="!&amp;")," ","!&amp;"),IF(ISERROR(IF(AND(FIND("&amp;",M126),N$6="No",FIND("_",$A126)),"!&amp;")="!&amp;")," ","!&amp;")),IF(LEN(TRIM(N126)),IF(AND(NOT(ISERROR(FIND("!o",$A126))),IF(N126=N$15,TRUE())),"!O",IF(AND(NOT(ISERROR(FIND("!c",$A126))),IF(N126=N$16,TRUE())),"!C",IF(AND(NOT(ISERROR(FIND("!y",$A126))),IF(N126=N$17,TRUE())),"!Y",IF(AND(NOT(ISERROR(FIND("!n",$A126))),IF(N126=N$18,TRUE())),"!N",IF(AND(NOT(ISERROR(FIND("!d",$A126))),IF(N126=N$19,TRUE())),"!D",IF(AND(NOT(ISERROR(FIND("d-",$A126))),IF(N126&lt;&gt;N125,TRUE())),"!-",IF(OR(AND($A126=$A125,N126=N125),AND($A126=$A124,N126=N124),AND($A126=$A123,N126=N123),AND($A126=$A122,N126=N122),AND($A126=$A121,N126=N121),AND($A126=$A120,N126=N120),AND($A126=$A119,N126=N119),AND($A126=$A118,N126=N118),AND($A126=$A117,N126=N117),AND($A126=$A116,N126=N116),AND($A126=$A115,N126=N115),AND($A126=$A114,N126=N114),AND($A126=$A113,N126=N113)),"!+",""))))))),"")))," ")</f>
        <v>!!</v>
      </c>
      <c r="P126" s="21" t="s">
        <v>1508</v>
      </c>
      <c r="Q126" s="37"/>
      <c r="R126" s="37" t="str">
        <f aca="false">IF(LEN(TRIM($B126)),IF(LEN(TRIM(P126))=0,"!!",IF(ISERROR(AND(FIND("&amp;",P126),FIND("Yes",Q$6),FIND("_",$A126))),IF(Q$6="Yes",IF(ISERROR(IF(AND(LEN(TRIM(Q126))=0,Q$6="Yes",FIND("_",$A126)),"!&amp;")="!&amp;")," ","!&amp;"),IF(ISERROR(IF(AND(FIND("&amp;",P126),Q$6="No",FIND("_",$A126)),"!&amp;")="!&amp;")," ","!&amp;")),IF(LEN(TRIM(Q126)),IF(AND(NOT(ISERROR(FIND("!o",$A126))),IF(Q126=Q$15,TRUE())),"!O",IF(AND(NOT(ISERROR(FIND("!c",$A126))),IF(Q126=Q$16,TRUE())),"!C",IF(AND(NOT(ISERROR(FIND("!y",$A126))),IF(Q126=Q$17,TRUE())),"!Y",IF(AND(NOT(ISERROR(FIND("!n",$A126))),IF(Q126=Q$18,TRUE())),"!N",IF(AND(NOT(ISERROR(FIND("!d",$A126))),IF(Q126=Q$19,TRUE())),"!D",IF(AND(NOT(ISERROR(FIND("d-",$A126))),IF(Q126&lt;&gt;Q125,TRUE())),"!-",IF(OR(AND($A126=$A125,Q126=Q125),AND($A126=$A124,Q126=Q124),AND($A126=$A123,Q126=Q123),AND($A126=$A122,Q126=Q122),AND($A126=$A121,Q126=Q121),AND($A126=$A120,Q126=Q120),AND($A126=$A119,Q126=Q119),AND($A126=$A118,Q126=Q118),AND($A126=$A117,Q126=Q117),AND($A126=$A116,Q126=Q116),AND($A126=$A115,Q126=Q115),AND($A126=$A114,Q126=Q114),AND($A126=$A113,Q126=Q113)),"!+",""))))))),"")))," ")</f>
        <v> </v>
      </c>
      <c r="S126" s="21"/>
      <c r="T126" s="37"/>
      <c r="U126" s="37" t="str">
        <f aca="false">IF(LEN(TRIM($B126)),IF(LEN(TRIM(S126))=0,"!!",IF(ISERROR(AND(FIND("&amp;",S126),FIND("Yes",T$6),FIND("_",$A126))),IF(T$6="Yes",IF(ISERROR(IF(AND(LEN(TRIM(T126))=0,T$6="Yes",FIND("_",$A126)),"!&amp;")="!&amp;")," ","!&amp;"),IF(ISERROR(IF(AND(FIND("&amp;",S126),T$6="No",FIND("_",$A126)),"!&amp;")="!&amp;")," ","!&amp;")),IF(LEN(TRIM(T126)),IF(AND(NOT(ISERROR(FIND("!o",$A126))),IF(T126=T$15,TRUE())),"!O",IF(AND(NOT(ISERROR(FIND("!c",$A126))),IF(T126=T$16,TRUE())),"!C",IF(AND(NOT(ISERROR(FIND("!y",$A126))),IF(T126=T$17,TRUE())),"!Y",IF(AND(NOT(ISERROR(FIND("!n",$A126))),IF(T126=T$18,TRUE())),"!N",IF(AND(NOT(ISERROR(FIND("!d",$A126))),IF(T126=T$19,TRUE())),"!D",IF(AND(NOT(ISERROR(FIND("d-",$A126))),IF(T126&lt;&gt;T125,TRUE())),"!-",IF(OR(AND($A126=$A125,T126=T125),AND($A126=$A124,T126=T124),AND($A126=$A123,T126=T123),AND($A126=$A122,T126=T122),AND($A126=$A121,T126=T121),AND($A126=$A120,T126=T120),AND($A126=$A119,T126=T119),AND($A126=$A118,T126=T118),AND($A126=$A117,T126=T117),AND($A126=$A116,T126=T116),AND($A126=$A115,T126=T115),AND($A126=$A114,T126=T114),AND($A126=$A113,T126=T113)),"!+",""))))))),"")))," ")</f>
        <v>!!</v>
      </c>
      <c r="V126" s="21" t="s">
        <v>1509</v>
      </c>
      <c r="W126" s="37"/>
      <c r="X126" s="37" t="str">
        <f aca="false">IF(LEN(TRIM($B126)),IF(LEN(TRIM(V126))=0,"!!",IF(ISERROR(AND(FIND("&amp;",V126),FIND("Yes",W$6),FIND("_",$A126))),IF(W$6="Yes",IF(ISERROR(IF(AND(LEN(TRIM(W126))=0,W$6="Yes",FIND("_",$A126)),"!&amp;")="!&amp;")," ","!&amp;"),IF(ISERROR(IF(AND(FIND("&amp;",V126),W$6="No",FIND("_",$A126)),"!&amp;")="!&amp;")," ","!&amp;")),IF(LEN(TRIM(W126)),IF(AND(NOT(ISERROR(FIND("!o",$A126))),IF(W126=W$15,TRUE())),"!O",IF(AND(NOT(ISERROR(FIND("!c",$A126))),IF(W126=W$16,TRUE())),"!C",IF(AND(NOT(ISERROR(FIND("!y",$A126))),IF(W126=W$17,TRUE())),"!Y",IF(AND(NOT(ISERROR(FIND("!n",$A126))),IF(W126=W$18,TRUE())),"!N",IF(AND(NOT(ISERROR(FIND("!d",$A126))),IF(W126=W$19,TRUE())),"!D",IF(AND(NOT(ISERROR(FIND("d-",$A126))),IF(W126&lt;&gt;W125,TRUE())),"!-",IF(OR(AND($A126=$A125,W126=W125),AND($A126=$A124,W126=W124),AND($A126=$A123,W126=W123),AND($A126=$A122,W126=W122),AND($A126=$A121,W126=W121),AND($A126=$A120,W126=W120),AND($A126=$A119,W126=W119),AND($A126=$A118,W126=W118),AND($A126=$A117,W126=W117),AND($A126=$A116,W126=W116),AND($A126=$A115,W126=W115),AND($A126=$A114,W126=W114),AND($A126=$A113,W126=W113)),"!+",""))))))),"")))," ")</f>
        <v> </v>
      </c>
      <c r="Y126" s="21" t="s">
        <v>1510</v>
      </c>
      <c r="Z126" s="37"/>
      <c r="AA126" s="37" t="str">
        <f aca="false">IF(LEN(TRIM($B126)),IF(LEN(TRIM(Y126))=0,"!!",IF(ISERROR(AND(FIND("&amp;",Y126),FIND("Yes",Z$6),FIND("_",$A126))),IF(Z$6="Yes",IF(ISERROR(IF(AND(LEN(TRIM(Z126))=0,Z$6="Yes",FIND("_",$A126)),"!&amp;")="!&amp;")," ","!&amp;"),IF(ISERROR(IF(AND(FIND("&amp;",Y126),Z$6="No",FIND("_",$A126)),"!&amp;")="!&amp;")," ","!&amp;")),IF(LEN(TRIM(Z126)),IF(AND(NOT(ISERROR(FIND("!o",$A126))),IF(Z126=Z$15,TRUE())),"!O",IF(AND(NOT(ISERROR(FIND("!c",$A126))),IF(Z126=Z$16,TRUE())),"!C",IF(AND(NOT(ISERROR(FIND("!y",$A126))),IF(Z126=Z$17,TRUE())),"!Y",IF(AND(NOT(ISERROR(FIND("!n",$A126))),IF(Z126=Z$18,TRUE())),"!N",IF(AND(NOT(ISERROR(FIND("!d",$A126))),IF(Z126=Z$19,TRUE())),"!D",IF(AND(NOT(ISERROR(FIND("d-",$A126))),IF(Z126&lt;&gt;Z125,TRUE())),"!-",IF(OR(AND($A126=$A125,Z126=Z125),AND($A126=$A124,Z126=Z124),AND($A126=$A123,Z126=Z123),AND($A126=$A122,Z126=Z122),AND($A126=$A121,Z126=Z121),AND($A126=$A120,Z126=Z120),AND($A126=$A119,Z126=Z119),AND($A126=$A118,Z126=Z118),AND($A126=$A117,Z126=Z117),AND($A126=$A116,Z126=Z116),AND($A126=$A115,Z126=Z115),AND($A126=$A114,Z126=Z114),AND($A126=$A113,Z126=Z113)),"!+",""))))))),"")))," ")</f>
        <v> </v>
      </c>
      <c r="AB126" s="51"/>
      <c r="AC126" s="37"/>
      <c r="AD126" s="37" t="str">
        <f aca="false">IF(LEN(TRIM($B126)),IF(LEN(TRIM(AB126))=0,"!!",IF(ISERROR(AND(FIND("&amp;",AB126),FIND("Yes",AC$6),FIND("_",$A126))),IF(AC$6="Yes",IF(ISERROR(IF(AND(LEN(TRIM(AC126))=0,AC$6="Yes",FIND("_",$A126)),"!&amp;")="!&amp;")," ","!&amp;"),IF(ISERROR(IF(AND(FIND("&amp;",AB126),AC$6="No",FIND("_",$A126)),"!&amp;")="!&amp;")," ","!&amp;")),IF(LEN(TRIM(AC126)),IF(AND(NOT(ISERROR(FIND("!o",$A126))),IF(AC126=AC$15,TRUE())),"!O",IF(AND(NOT(ISERROR(FIND("!c",$A126))),IF(AC126=AC$16,TRUE())),"!C",IF(AND(NOT(ISERROR(FIND("!y",$A126))),IF(AC126=AC$17,TRUE())),"!Y",IF(AND(NOT(ISERROR(FIND("!n",$A126))),IF(AC126=AC$18,TRUE())),"!N",IF(AND(NOT(ISERROR(FIND("!d",$A126))),IF(AC126=AC$19,TRUE())),"!D",IF(AND(NOT(ISERROR(FIND("d-",$A126))),IF(AC126&lt;&gt;AC125,TRUE())),"!-",IF(OR(AND($A126=$A125,AC126=AC125),AND($A126=$A124,AC126=AC124),AND($A126=$A123,AC126=AC123),AND($A126=$A122,AC126=AC122),AND($A126=$A121,AC126=AC121),AND($A126=$A120,AC126=AC120),AND($A126=$A119,AC126=AC119),AND($A126=$A118,AC126=AC118),AND($A126=$A117,AC126=AC117),AND($A126=$A116,AC126=AC116),AND($A126=$A115,AC126=AC115),AND($A126=$A114,AC126=AC114),AND($A126=$A113,AC126=AC113)),"!+",""))))))),"")))," ")</f>
        <v>!!</v>
      </c>
      <c r="AE126" s="93" t="s">
        <v>1511</v>
      </c>
      <c r="AF126" s="37"/>
      <c r="AG126" s="37" t="str">
        <f aca="false">IF(LEN(TRIM($B126)),IF(LEN(TRIM(AE126))=0,"!!",IF(ISERROR(AND(FIND("&amp;",AE126),FIND("Yes",AF$6),FIND("_",$A126))),IF(AF$6="Yes",IF(ISERROR(IF(AND(LEN(TRIM(AF126))=0,AF$6="Yes",FIND("_",$A126)),"!&amp;")="!&amp;")," ","!&amp;"),IF(ISERROR(IF(AND(FIND("&amp;",AE126),AF$6="No",FIND("_",$A126)),"!&amp;")="!&amp;")," ","!&amp;")),IF(LEN(TRIM(AF126)),IF(AND(NOT(ISERROR(FIND("!o",$A126))),IF(AF126=AF$15,TRUE())),"!O",IF(AND(NOT(ISERROR(FIND("!c",$A126))),IF(AF126=AF$16,TRUE())),"!C",IF(AND(NOT(ISERROR(FIND("!y",$A126))),IF(AF126=AF$17,TRUE())),"!Y",IF(AND(NOT(ISERROR(FIND("!n",$A126))),IF(AF126=AF$18,TRUE())),"!N",IF(AND(NOT(ISERROR(FIND("!d",$A126))),IF(AF126=AF$19,TRUE())),"!D",IF(AND(NOT(ISERROR(FIND("d-",$A126))),IF(AF126&lt;&gt;AF125,TRUE())),"!-",IF(OR(AND($A126=$A125,AF126=AF125),AND($A126=$A124,AF126=AF124),AND($A126=$A123,AF126=AF123),AND($A126=$A122,AF126=AF122),AND($A126=$A121,AF126=AF121),AND($A126=$A120,AF126=AF120),AND($A126=$A119,AF126=AF119),AND($A126=$A118,AF126=AF118),AND($A126=$A117,AF126=AF117),AND($A126=$A116,AF126=AF116),AND($A126=$A115,AF126=AF115),AND($A126=$A114,AF126=AF114),AND($A126=$A113,AF126=AF113)),"!+",""))))))),"")))," ")</f>
        <v> </v>
      </c>
      <c r="AH126" s="78" t="s">
        <v>1512</v>
      </c>
      <c r="AI126" s="37"/>
      <c r="AJ126" s="37" t="str">
        <f aca="false">IF(LEN(TRIM($B126)),IF(LEN(TRIM(AH126))=0,"!!",IF(ISERROR(AND(FIND("&amp;",AH126),FIND("Yes",AI$6),FIND("_",$A126))),IF(AI$6="Yes",IF(ISERROR(IF(AND(LEN(TRIM(AI126))=0,AI$6="Yes",FIND("_",$A126)),"!&amp;")="!&amp;")," ","!&amp;"),IF(ISERROR(IF(AND(FIND("&amp;",AH126),AI$6="No",FIND("_",$A126)),"!&amp;")="!&amp;")," ","!&amp;")),IF(LEN(TRIM(AI126)),IF(AND(NOT(ISERROR(FIND("!o",$A126))),IF(AI126=AI$15,TRUE())),"!O",IF(AND(NOT(ISERROR(FIND("!c",$A126))),IF(AI126=AI$16,TRUE())),"!C",IF(AND(NOT(ISERROR(FIND("!y",$A126))),IF(AI126=AI$17,TRUE())),"!Y",IF(AND(NOT(ISERROR(FIND("!n",$A126))),IF(AI126=AI$18,TRUE())),"!N",IF(AND(NOT(ISERROR(FIND("!d",$A126))),IF(AI126=AI$19,TRUE())),"!D",IF(AND(NOT(ISERROR(FIND("d-",$A126))),IF(AI126&lt;&gt;AI125,TRUE())),"!-",IF(OR(AND($A126=$A125,AI126=AI125),AND($A126=$A124,AI126=AI124),AND($A126=$A123,AI126=AI123),AND($A126=$A122,AI126=AI122),AND($A126=$A121,AI126=AI121),AND($A126=$A120,AI126=AI120),AND($A126=$A119,AI126=AI119),AND($A126=$A118,AI126=AI118),AND($A126=$A117,AI126=AI117),AND($A126=$A116,AI126=AI116),AND($A126=$A115,AI126=AI115),AND($A126=$A114,AI126=AI114),AND($A126=$A113,AI126=AI113)),"!+",""))))))),"")))," ")</f>
        <v> </v>
      </c>
      <c r="AK126" s="42"/>
      <c r="AL126" s="37"/>
      <c r="AM126" s="37" t="str">
        <f aca="false">IF(LEN(TRIM($B126)),IF(LEN(TRIM(AK126))=0,"!!",IF(ISERROR(AND(FIND("&amp;",AK126),FIND("Yes",AL$6),FIND("_",$A126))),IF(AL$6="Yes",IF(ISERROR(IF(AND(LEN(TRIM(AL126))=0,AL$6="Yes",FIND("_",$A126)),"!&amp;")="!&amp;")," ","!&amp;"),IF(ISERROR(IF(AND(FIND("&amp;",AK126),AL$6="No",FIND("_",$A126)),"!&amp;")="!&amp;")," ","!&amp;")),IF(LEN(TRIM(AL126)),IF(AND(NOT(ISERROR(FIND("!o",$A126))),IF(AL126=AL$15,TRUE())),"!O",IF(AND(NOT(ISERROR(FIND("!c",$A126))),IF(AL126=AL$16,TRUE())),"!C",IF(AND(NOT(ISERROR(FIND("!y",$A126))),IF(AL126=AL$17,TRUE())),"!Y",IF(AND(NOT(ISERROR(FIND("!n",$A126))),IF(AL126=AL$18,TRUE())),"!N",IF(AND(NOT(ISERROR(FIND("!d",$A126))),IF(AL126=AL$19,TRUE())),"!D",IF(AND(NOT(ISERROR(FIND("d-",$A126))),IF(AL126&lt;&gt;AL125,TRUE())),"!-",IF(OR(AND($A126=$A125,AL126=AL125),AND($A126=$A124,AL126=AL124),AND($A126=$A123,AL126=AL123),AND($A126=$A122,AL126=AL122),AND($A126=$A121,AL126=AL121),AND($A126=$A120,AL126=AL120),AND($A126=$A119,AL126=AL119),AND($A126=$A118,AL126=AL118),AND($A126=$A117,AL126=AL117),AND($A126=$A116,AL126=AL116),AND($A126=$A115,AL126=AL115),AND($A126=$A114,AL126=AL114),AND($A126=$A113,AL126=AL113)),"!+",""))))))),"")))," ")</f>
        <v>!!</v>
      </c>
      <c r="AN126" s="21"/>
      <c r="AO126" s="37"/>
      <c r="AP126" s="37" t="str">
        <f aca="false">IF(LEN(TRIM($B126)),IF(LEN(TRIM(AN126))=0,"!!",IF(ISERROR(AND(FIND("&amp;",AN126),FIND("Yes",AO$6),FIND("_",$A126))),IF(AO$6="Yes",IF(ISERROR(IF(AND(LEN(TRIM(AO126))=0,AO$6="Yes",FIND("_",$A126)),"!&amp;")="!&amp;")," ","!&amp;"),IF(ISERROR(IF(AND(FIND("&amp;",AN126),AO$6="No",FIND("_",$A126)),"!&amp;")="!&amp;")," ","!&amp;")),IF(LEN(TRIM(AO126)),IF(AND(NOT(ISERROR(FIND("!o",$A126))),IF(AO126=AO$15,TRUE())),"!O",IF(AND(NOT(ISERROR(FIND("!c",$A126))),IF(AO126=AO$16,TRUE())),"!C",IF(AND(NOT(ISERROR(FIND("!y",$A126))),IF(AO126=AO$17,TRUE())),"!Y",IF(AND(NOT(ISERROR(FIND("!n",$A126))),IF(AO126=AO$18,TRUE())),"!N",IF(AND(NOT(ISERROR(FIND("!d",$A126))),IF(AO126=AO$19,TRUE())),"!D",IF(AND(NOT(ISERROR(FIND("d-",$A126))),IF(AO126&lt;&gt;AO125,TRUE())),"!-",IF(OR(AND($A126=$A125,AO126=AO125),AND($A126=$A124,AO126=AO124),AND($A126=$A123,AO126=AO123),AND($A126=$A122,AO126=AO122),AND($A126=$A121,AO126=AO121),AND($A126=$A120,AO126=AO120),AND($A126=$A119,AO126=AO119),AND($A126=$A118,AO126=AO118),AND($A126=$A117,AO126=AO117),AND($A126=$A116,AO126=AO116),AND($A126=$A115,AO126=AO115),AND($A126=$A114,AO126=AO114),AND($A126=$A113,AO126=AO113)),"!+",""))))))),"")))," ")</f>
        <v>!!</v>
      </c>
      <c r="AQ126" s="21"/>
      <c r="AR126" s="37"/>
      <c r="AS126" s="37" t="str">
        <f aca="false">IF(LEN(TRIM($B126)),IF(LEN(TRIM(AQ126))=0,"!!",IF(ISERROR(AND(FIND("&amp;",AQ126),FIND("Yes",AR$6),FIND("_",$A126))),IF(AR$6="Yes",IF(ISERROR(IF(AND(LEN(TRIM(AR126))=0,AR$6="Yes",FIND("_",$A126)),"!&amp;")="!&amp;")," ","!&amp;"),IF(ISERROR(IF(AND(FIND("&amp;",AQ126),AR$6="No",FIND("_",$A126)),"!&amp;")="!&amp;")," ","!&amp;")),IF(LEN(TRIM(AR126)),IF(AND(NOT(ISERROR(FIND("!o",$A126))),IF(AR126=AR$15,TRUE())),"!O",IF(AND(NOT(ISERROR(FIND("!c",$A126))),IF(AR126=AR$16,TRUE())),"!C",IF(AND(NOT(ISERROR(FIND("!y",$A126))),IF(AR126=AR$17,TRUE())),"!Y",IF(AND(NOT(ISERROR(FIND("!n",$A126))),IF(AR126=AR$18,TRUE())),"!N",IF(AND(NOT(ISERROR(FIND("!d",$A126))),IF(AR126=AR$19,TRUE())),"!D",IF(AND(NOT(ISERROR(FIND("d-",$A126))),IF(AR126&lt;&gt;AR125,TRUE())),"!-",IF(OR(AND($A126=$A125,AR126=AR125),AND($A126=$A124,AR126=AR124),AND($A126=$A123,AR126=AR123),AND($A126=$A122,AR126=AR122),AND($A126=$A121,AR126=AR121),AND($A126=$A120,AR126=AR120),AND($A126=$A119,AR126=AR119),AND($A126=$A118,AR126=AR118),AND($A126=$A117,AR126=AR117),AND($A126=$A116,AR126=AR116),AND($A126=$A115,AR126=AR115),AND($A126=$A114,AR126=AR114),AND($A126=$A113,AR126=AR113)),"!+",""))))))),"")))," ")</f>
        <v>!!</v>
      </c>
      <c r="AT126" s="44" t="s">
        <v>1513</v>
      </c>
      <c r="AU126" s="37"/>
      <c r="AV126" s="37" t="str">
        <f aca="false">IF(LEN(TRIM($B126)),IF(LEN(TRIM(AT126))=0,"!!",IF(ISERROR(AND(FIND("&amp;",AT126),FIND("Yes",AU$6),FIND("_",$A126))),IF(AU$6="Yes",IF(ISERROR(IF(AND(LEN(TRIM(AU126))=0,AU$6="Yes",FIND("_",$A126)),"!&amp;")="!&amp;")," ","!&amp;"),IF(ISERROR(IF(AND(FIND("&amp;",AT126),AU$6="No",FIND("_",$A126)),"!&amp;")="!&amp;")," ","!&amp;")),IF(LEN(TRIM(AU126)),IF(AND(NOT(ISERROR(FIND("!o",$A126))),IF(AU126=AU$15,TRUE())),"!O",IF(AND(NOT(ISERROR(FIND("!c",$A126))),IF(AU126=AU$16,TRUE())),"!C",IF(AND(NOT(ISERROR(FIND("!y",$A126))),IF(AU126=AU$17,TRUE())),"!Y",IF(AND(NOT(ISERROR(FIND("!n",$A126))),IF(AU126=AU$18,TRUE())),"!N",IF(AND(NOT(ISERROR(FIND("!d",$A126))),IF(AU126=AU$19,TRUE())),"!D",IF(AND(NOT(ISERROR(FIND("d-",$A126))),IF(AU126&lt;&gt;AU125,TRUE())),"!-",IF(OR(AND($A126=$A125,AU126=AU125),AND($A126=$A124,AU126=AU124),AND($A126=$A123,AU126=AU123),AND($A126=$A122,AU126=AU122),AND($A126=$A121,AU126=AU121),AND($A126=$A120,AU126=AU120),AND($A126=$A119,AU126=AU119),AND($A126=$A118,AU126=AU118),AND($A126=$A117,AU126=AU117),AND($A126=$A116,AU126=AU116),AND($A126=$A115,AU126=AU115),AND($A126=$A114,AU126=AU114),AND($A126=$A113,AU126=AU113)),"!+",""))))))),"")))," ")</f>
        <v> </v>
      </c>
      <c r="AW126" s="21"/>
      <c r="AX126" s="37"/>
      <c r="AY126" s="37" t="str">
        <f aca="false">IF(LEN(TRIM($B126)),IF(LEN(TRIM(AW126))=0,"!!",IF(ISERROR(AND(FIND("&amp;",AW126),FIND("Yes",AX$6),FIND("_",$A126))),IF(AX$6="Yes",IF(ISERROR(IF(AND(LEN(TRIM(AX126))=0,AX$6="Yes",FIND("_",$A126)),"!&amp;")="!&amp;")," ","!&amp;"),IF(ISERROR(IF(AND(FIND("&amp;",AW126),AX$6="No",FIND("_",$A126)),"!&amp;")="!&amp;")," ","!&amp;")),IF(LEN(TRIM(AX126)),IF(AND(NOT(ISERROR(FIND("!o",$A126))),IF(AX126=AX$15,TRUE())),"!O",IF(AND(NOT(ISERROR(FIND("!c",$A126))),IF(AX126=AX$16,TRUE())),"!C",IF(AND(NOT(ISERROR(FIND("!y",$A126))),IF(AX126=AX$17,TRUE())),"!Y",IF(AND(NOT(ISERROR(FIND("!n",$A126))),IF(AX126=AX$18,TRUE())),"!N",IF(AND(NOT(ISERROR(FIND("!d",$A126))),IF(AX126=AX$19,TRUE())),"!D",IF(AND(NOT(ISERROR(FIND("d-",$A126))),IF(AX126&lt;&gt;AX125,TRUE())),"!-",IF(OR(AND($A126=$A125,AX126=AX125),AND($A126=$A124,AX126=AX124),AND($A126=$A123,AX126=AX123),AND($A126=$A122,AX126=AX122),AND($A126=$A121,AX126=AX121),AND($A126=$A120,AX126=AX120),AND($A126=$A119,AX126=AX119),AND($A126=$A118,AX126=AX118),AND($A126=$A117,AX126=AX117),AND($A126=$A116,AX126=AX116),AND($A126=$A115,AX126=AX115),AND($A126=$A114,AX126=AX114),AND($A126=$A113,AX126=AX113)),"!+",""))))))),"")))," ")</f>
        <v>!!</v>
      </c>
      <c r="AZ126" s="21" t="str">
        <f aca="false">SUBSTITUTE($D126,"&amp;","")</f>
        <v>Updated Extensions Available</v>
      </c>
      <c r="BA126" s="37"/>
      <c r="BB126" s="37" t="str">
        <f aca="false">IF(LEN(TRIM($B126)),IF(LEN(TRIM(AZ126))=0,"!!",IF(ISERROR(AND(FIND("&amp;",AZ126),FIND("Yes",BA$6),FIND("_",$A126))),IF(BA$6="Yes",IF(ISERROR(IF(AND(LEN(TRIM(BA126))=0,BA$6="Yes",FIND("_",$A126)),"!&amp;")="!&amp;")," ","!&amp;"),IF(ISERROR(IF(AND(FIND("&amp;",AZ126),BA$6="No",FIND("_",$A126)),"!&amp;")="!&amp;")," ","!&amp;")),IF(LEN(TRIM(BA126)),IF(AND(NOT(ISERROR(FIND("!o",$A126))),IF(BA126=BA$15,TRUE())),"!O",IF(AND(NOT(ISERROR(FIND("!c",$A126))),IF(BA126=BA$16,TRUE())),"!C",IF(AND(NOT(ISERROR(FIND("!y",$A126))),IF(BA126=BA$17,TRUE())),"!Y",IF(AND(NOT(ISERROR(FIND("!n",$A126))),IF(BA126=BA$18,TRUE())),"!N",IF(AND(NOT(ISERROR(FIND("!d",$A126))),IF(BA126=BA$19,TRUE())),"!D",IF(AND(NOT(ISERROR(FIND("d-",$A126))),IF(BA126&lt;&gt;BA125,TRUE())),"!-",IF(OR(AND($A126=$A125,BA126=BA125),AND($A126=$A124,BA126=BA124),AND($A126=$A123,BA126=BA123),AND($A126=$A122,BA126=BA122),AND($A126=$A121,BA126=BA121),AND($A126=$A120,BA126=BA120),AND($A126=$A119,BA126=BA119),AND($A126=$A118,BA126=BA118),AND($A126=$A117,BA126=BA117),AND($A126=$A116,BA126=BA116),AND($A126=$A115,BA126=BA115),AND($A126=$A114,BA126=BA114),AND($A126=$A113,BA126=BA113)),"!+",""))))))),"")))," ")</f>
        <v> </v>
      </c>
    </row>
    <row collapsed="false" customFormat="false" customHeight="true" hidden="false" ht="12.75" outlineLevel="0" r="127">
      <c r="A127" s="2"/>
      <c r="E127" s="37"/>
      <c r="F127" s="37"/>
      <c r="H127" s="37"/>
      <c r="I127" s="37"/>
      <c r="K127" s="37"/>
      <c r="L127" s="37"/>
      <c r="N127" s="37"/>
      <c r="O127" s="37"/>
      <c r="Q127" s="37"/>
      <c r="R127" s="37"/>
      <c r="T127" s="37"/>
      <c r="U127" s="37"/>
      <c r="W127" s="37"/>
      <c r="X127" s="37"/>
      <c r="Z127" s="37"/>
      <c r="AA127" s="37"/>
      <c r="AC127" s="37"/>
      <c r="AD127" s="37"/>
      <c r="AE127" s="77"/>
      <c r="AF127" s="37"/>
      <c r="AG127" s="37"/>
      <c r="AI127" s="37"/>
      <c r="AJ127" s="37"/>
      <c r="AL127" s="37"/>
      <c r="AM127" s="37"/>
      <c r="AO127" s="37"/>
      <c r="AP127" s="37"/>
      <c r="AR127" s="37"/>
      <c r="AS127" s="37"/>
      <c r="AT127" s="49"/>
      <c r="AU127" s="37"/>
      <c r="AV127" s="37"/>
      <c r="AW127" s="2"/>
      <c r="AX127" s="37"/>
      <c r="AY127" s="37"/>
      <c r="AZ127" s="2"/>
      <c r="BA127" s="37"/>
      <c r="BB127" s="37"/>
      <c r="IU127" s="2"/>
      <c r="IV127" s="2"/>
    </row>
    <row collapsed="false" customFormat="false" customHeight="true" hidden="false" ht="12.75" outlineLevel="0" r="128">
      <c r="A128" s="2"/>
      <c r="D128" s="40" t="s">
        <v>1514</v>
      </c>
      <c r="E128" s="37"/>
      <c r="F128" s="37"/>
      <c r="G128" s="40" t="s">
        <v>1514</v>
      </c>
      <c r="H128" s="37"/>
      <c r="I128" s="37"/>
      <c r="J128" s="40" t="s">
        <v>1514</v>
      </c>
      <c r="K128" s="37"/>
      <c r="L128" s="37"/>
      <c r="M128" s="40" t="s">
        <v>1514</v>
      </c>
      <c r="N128" s="37"/>
      <c r="O128" s="37"/>
      <c r="P128" s="40" t="s">
        <v>1514</v>
      </c>
      <c r="Q128" s="37"/>
      <c r="R128" s="37"/>
      <c r="S128" s="40" t="s">
        <v>1514</v>
      </c>
      <c r="T128" s="37"/>
      <c r="U128" s="37"/>
      <c r="V128" s="40" t="s">
        <v>1514</v>
      </c>
      <c r="W128" s="37"/>
      <c r="X128" s="37"/>
      <c r="Y128" s="40" t="s">
        <v>1514</v>
      </c>
      <c r="Z128" s="37"/>
      <c r="AA128" s="37"/>
      <c r="AB128" s="40" t="s">
        <v>1514</v>
      </c>
      <c r="AC128" s="37"/>
      <c r="AD128" s="37"/>
      <c r="AE128" s="40" t="s">
        <v>1514</v>
      </c>
      <c r="AF128" s="37"/>
      <c r="AG128" s="37"/>
      <c r="AH128" s="40" t="s">
        <v>1514</v>
      </c>
      <c r="AI128" s="37"/>
      <c r="AJ128" s="37"/>
      <c r="AK128" s="40" t="s">
        <v>1514</v>
      </c>
      <c r="AL128" s="37"/>
      <c r="AM128" s="37"/>
      <c r="AN128" s="40" t="s">
        <v>1514</v>
      </c>
      <c r="AO128" s="37"/>
      <c r="AP128" s="37"/>
      <c r="AQ128" s="40" t="s">
        <v>1514</v>
      </c>
      <c r="AR128" s="37"/>
      <c r="AS128" s="37"/>
      <c r="AT128" s="40" t="s">
        <v>1514</v>
      </c>
      <c r="AU128" s="37"/>
      <c r="AV128" s="37"/>
      <c r="AW128" s="40" t="s">
        <v>1514</v>
      </c>
      <c r="AX128" s="37"/>
      <c r="AY128" s="37"/>
      <c r="AZ128" s="40" t="str">
        <f aca="false">SUBSTITUTE($D128,"&amp;","")</f>
        <v>Clipboard-content Preview: []</v>
      </c>
      <c r="BA128" s="37"/>
      <c r="BB128" s="37"/>
      <c r="IU128" s="2"/>
      <c r="IV128" s="2"/>
    </row>
    <row collapsed="false" customFormat="false" customHeight="true" hidden="false" ht="12.75" outlineLevel="0" r="129">
      <c r="A129" s="2"/>
      <c r="B129" s="41" t="s">
        <v>80</v>
      </c>
      <c r="C129" s="50" t="s">
        <v>1515</v>
      </c>
      <c r="D129" s="21" t="s">
        <v>1516</v>
      </c>
      <c r="E129" s="37"/>
      <c r="F129" s="37" t="str">
        <f aca="false">IF(LEN(TRIM($B129)),IF(LEN(TRIM(D129))=0,"!!",IF(ISERROR(AND(FIND("&amp;",D129),FIND("Yes",E$6),FIND("_",$A129))),IF(E$6="Yes",IF(ISERROR(IF(AND(LEN(TRIM(E129))=0,E$6="Yes",FIND("_",$A129)),"!&amp;")="!&amp;")," ","!&amp;"),IF(ISERROR(IF(AND(FIND("&amp;",D129),E$6="No",FIND("_",$A129)),"!&amp;")="!&amp;")," ","!&amp;")),IF(LEN(TRIM(E129)),IF(AND(NOT(ISERROR(FIND("!o",$A129))),IF(E129=E$15,TRUE())),"!O",IF(AND(NOT(ISERROR(FIND("!c",$A129))),IF(E129=E$16,TRUE())),"!C",IF(AND(NOT(ISERROR(FIND("!y",$A129))),IF(E129=E$17,TRUE())),"!Y",IF(AND(NOT(ISERROR(FIND("!n",$A129))),IF(E129=E$18,TRUE())),"!N",IF(AND(NOT(ISERROR(FIND("!d",$A129))),IF(E129=E$19,TRUE())),"!D",IF(AND(NOT(ISERROR(FIND("d-",$A129))),IF(E129&lt;&gt;E128,TRUE())),"!-",IF(OR(AND($A129=$A128,E129=E128),AND($A129=$A127,E129=E127),AND($A129=$A126,E129=E126),AND($A129=$A125,E129=E125),AND($A129=$A124,E129=E124),AND($A129=$A123,E129=E123),AND($A129=$A122,E129=E122),AND($A129=$A121,E129=E121),AND($A129=$A120,E129=E120),AND($A129=$A119,E129=E119),AND($A129=$A118,E129=E118),AND($A129=$A117,E129=E117),AND($A129=$A116,E129=E116)),"!+",""))))))),"")))," ")</f>
        <v> </v>
      </c>
      <c r="G129" s="21" t="s">
        <v>1517</v>
      </c>
      <c r="H129" s="37"/>
      <c r="I129" s="37" t="str">
        <f aca="false">IF(LEN(TRIM($B129)),IF(LEN(TRIM(G129))=0,"!!",IF(ISERROR(AND(FIND("&amp;",G129),FIND("Yes",H$6),FIND("_",$A129))),IF(H$6="Yes",IF(ISERROR(IF(AND(LEN(TRIM(H129))=0,H$6="Yes",FIND("_",$A129)),"!&amp;")="!&amp;")," ","!&amp;"),IF(ISERROR(IF(AND(FIND("&amp;",G129),H$6="No",FIND("_",$A129)),"!&amp;")="!&amp;")," ","!&amp;")),IF(LEN(TRIM(H129)),IF(AND(NOT(ISERROR(FIND("!o",$A129))),IF(H129=H$15,TRUE())),"!O",IF(AND(NOT(ISERROR(FIND("!c",$A129))),IF(H129=H$16,TRUE())),"!C",IF(AND(NOT(ISERROR(FIND("!y",$A129))),IF(H129=H$17,TRUE())),"!Y",IF(AND(NOT(ISERROR(FIND("!n",$A129))),IF(H129=H$18,TRUE())),"!N",IF(AND(NOT(ISERROR(FIND("!d",$A129))),IF(H129=H$19,TRUE())),"!D",IF(AND(NOT(ISERROR(FIND("d-",$A129))),IF(H129&lt;&gt;H128,TRUE())),"!-",IF(OR(AND($A129=$A128,H129=H128),AND($A129=$A127,H129=H127),AND($A129=$A126,H129=H126),AND($A129=$A125,H129=H125),AND($A129=$A124,H129=H124),AND($A129=$A123,H129=H123),AND($A129=$A122,H129=H122),AND($A129=$A121,H129=H121),AND($A129=$A120,H129=H120),AND($A129=$A119,H129=H119),AND($A129=$A118,H129=H118),AND($A129=$A117,H129=H117),AND($A129=$A116,H129=H116)),"!+",""))))))),"")))," ")</f>
        <v> </v>
      </c>
      <c r="J129" s="21"/>
      <c r="K129" s="37"/>
      <c r="L129" s="37" t="str">
        <f aca="false">IF(LEN(TRIM($B129)),IF(LEN(TRIM(J129))=0,"!!",IF(ISERROR(AND(FIND("&amp;",J129),FIND("Yes",K$6),FIND("_",$A129))),IF(K$6="Yes",IF(ISERROR(IF(AND(LEN(TRIM(K129))=0,K$6="Yes",FIND("_",$A129)),"!&amp;")="!&amp;")," ","!&amp;"),IF(ISERROR(IF(AND(FIND("&amp;",J129),K$6="No",FIND("_",$A129)),"!&amp;")="!&amp;")," ","!&amp;")),IF(LEN(TRIM(K129)),IF(AND(NOT(ISERROR(FIND("!o",$A129))),IF(K129=K$15,TRUE())),"!O",IF(AND(NOT(ISERROR(FIND("!c",$A129))),IF(K129=K$16,TRUE())),"!C",IF(AND(NOT(ISERROR(FIND("!y",$A129))),IF(K129=K$17,TRUE())),"!Y",IF(AND(NOT(ISERROR(FIND("!n",$A129))),IF(K129=K$18,TRUE())),"!N",IF(AND(NOT(ISERROR(FIND("!d",$A129))),IF(K129=K$19,TRUE())),"!D",IF(AND(NOT(ISERROR(FIND("d-",$A129))),IF(K129&lt;&gt;K128,TRUE())),"!-",IF(OR(AND($A129=$A128,K129=K128),AND($A129=$A127,K129=K127),AND($A129=$A126,K129=K126),AND($A129=$A125,K129=K125),AND($A129=$A124,K129=K124),AND($A129=$A123,K129=K123),AND($A129=$A122,K129=K122),AND($A129=$A121,K129=K121),AND($A129=$A120,K129=K120),AND($A129=$A119,K129=K119),AND($A129=$A118,K129=K118),AND($A129=$A117,K129=K117),AND($A129=$A116,K129=K116)),"!+",""))))))),"")))," ")</f>
        <v>!!</v>
      </c>
      <c r="M129" s="21"/>
      <c r="N129" s="37"/>
      <c r="O129" s="37" t="str">
        <f aca="false">IF(LEN(TRIM($B129)),IF(LEN(TRIM(M129))=0,"!!",IF(ISERROR(AND(FIND("&amp;",M129),FIND("Yes",N$6),FIND("_",$A129))),IF(N$6="Yes",IF(ISERROR(IF(AND(LEN(TRIM(N129))=0,N$6="Yes",FIND("_",$A129)),"!&amp;")="!&amp;")," ","!&amp;"),IF(ISERROR(IF(AND(FIND("&amp;",M129),N$6="No",FIND("_",$A129)),"!&amp;")="!&amp;")," ","!&amp;")),IF(LEN(TRIM(N129)),IF(AND(NOT(ISERROR(FIND("!o",$A129))),IF(N129=N$15,TRUE())),"!O",IF(AND(NOT(ISERROR(FIND("!c",$A129))),IF(N129=N$16,TRUE())),"!C",IF(AND(NOT(ISERROR(FIND("!y",$A129))),IF(N129=N$17,TRUE())),"!Y",IF(AND(NOT(ISERROR(FIND("!n",$A129))),IF(N129=N$18,TRUE())),"!N",IF(AND(NOT(ISERROR(FIND("!d",$A129))),IF(N129=N$19,TRUE())),"!D",IF(AND(NOT(ISERROR(FIND("d-",$A129))),IF(N129&lt;&gt;N128,TRUE())),"!-",IF(OR(AND($A129=$A128,N129=N128),AND($A129=$A127,N129=N127),AND($A129=$A126,N129=N126),AND($A129=$A125,N129=N125),AND($A129=$A124,N129=N124),AND($A129=$A123,N129=N123),AND($A129=$A122,N129=N122),AND($A129=$A121,N129=N121),AND($A129=$A120,N129=N120),AND($A129=$A119,N129=N119),AND($A129=$A118,N129=N118),AND($A129=$A117,N129=N117),AND($A129=$A116,N129=N116)),"!+",""))))))),"")))," ")</f>
        <v>!!</v>
      </c>
      <c r="P129" s="21"/>
      <c r="Q129" s="37"/>
      <c r="R129" s="37" t="str">
        <f aca="false">IF(LEN(TRIM($B129)),IF(LEN(TRIM(P129))=0,"!!",IF(ISERROR(AND(FIND("&amp;",P129),FIND("Yes",Q$6),FIND("_",$A129))),IF(Q$6="Yes",IF(ISERROR(IF(AND(LEN(TRIM(Q129))=0,Q$6="Yes",FIND("_",$A129)),"!&amp;")="!&amp;")," ","!&amp;"),IF(ISERROR(IF(AND(FIND("&amp;",P129),Q$6="No",FIND("_",$A129)),"!&amp;")="!&amp;")," ","!&amp;")),IF(LEN(TRIM(Q129)),IF(AND(NOT(ISERROR(FIND("!o",$A129))),IF(Q129=Q$15,TRUE())),"!O",IF(AND(NOT(ISERROR(FIND("!c",$A129))),IF(Q129=Q$16,TRUE())),"!C",IF(AND(NOT(ISERROR(FIND("!y",$A129))),IF(Q129=Q$17,TRUE())),"!Y",IF(AND(NOT(ISERROR(FIND("!n",$A129))),IF(Q129=Q$18,TRUE())),"!N",IF(AND(NOT(ISERROR(FIND("!d",$A129))),IF(Q129=Q$19,TRUE())),"!D",IF(AND(NOT(ISERROR(FIND("d-",$A129))),IF(Q129&lt;&gt;Q128,TRUE())),"!-",IF(OR(AND($A129=$A128,Q129=Q128),AND($A129=$A127,Q129=Q127),AND($A129=$A126,Q129=Q126),AND($A129=$A125,Q129=Q125),AND($A129=$A124,Q129=Q124),AND($A129=$A123,Q129=Q123),AND($A129=$A122,Q129=Q122),AND($A129=$A121,Q129=Q121),AND($A129=$A120,Q129=Q120),AND($A129=$A119,Q129=Q119),AND($A129=$A118,Q129=Q118),AND($A129=$A117,Q129=Q117),AND($A129=$A116,Q129=Q116)),"!+",""))))))),"")))," ")</f>
        <v>!!</v>
      </c>
      <c r="S129" s="21"/>
      <c r="T129" s="37"/>
      <c r="U129" s="37" t="str">
        <f aca="false">IF(LEN(TRIM($B129)),IF(LEN(TRIM(S129))=0,"!!",IF(ISERROR(AND(FIND("&amp;",S129),FIND("Yes",T$6),FIND("_",$A129))),IF(T$6="Yes",IF(ISERROR(IF(AND(LEN(TRIM(T129))=0,T$6="Yes",FIND("_",$A129)),"!&amp;")="!&amp;")," ","!&amp;"),IF(ISERROR(IF(AND(FIND("&amp;",S129),T$6="No",FIND("_",$A129)),"!&amp;")="!&amp;")," ","!&amp;")),IF(LEN(TRIM(T129)),IF(AND(NOT(ISERROR(FIND("!o",$A129))),IF(T129=T$15,TRUE())),"!O",IF(AND(NOT(ISERROR(FIND("!c",$A129))),IF(T129=T$16,TRUE())),"!C",IF(AND(NOT(ISERROR(FIND("!y",$A129))),IF(T129=T$17,TRUE())),"!Y",IF(AND(NOT(ISERROR(FIND("!n",$A129))),IF(T129=T$18,TRUE())),"!N",IF(AND(NOT(ISERROR(FIND("!d",$A129))),IF(T129=T$19,TRUE())),"!D",IF(AND(NOT(ISERROR(FIND("d-",$A129))),IF(T129&lt;&gt;T128,TRUE())),"!-",IF(OR(AND($A129=$A128,T129=T128),AND($A129=$A127,T129=T127),AND($A129=$A126,T129=T126),AND($A129=$A125,T129=T125),AND($A129=$A124,T129=T124),AND($A129=$A123,T129=T123),AND($A129=$A122,T129=T122),AND($A129=$A121,T129=T121),AND($A129=$A120,T129=T120),AND($A129=$A119,T129=T119),AND($A129=$A118,T129=T118),AND($A129=$A117,T129=T117),AND($A129=$A116,T129=T116)),"!+",""))))))),"")))," ")</f>
        <v>!!</v>
      </c>
      <c r="V129" s="21"/>
      <c r="W129" s="37"/>
      <c r="X129" s="37" t="str">
        <f aca="false">IF(LEN(TRIM($B129)),IF(LEN(TRIM(V129))=0,"!!",IF(ISERROR(AND(FIND("&amp;",V129),FIND("Yes",W$6),FIND("_",$A129))),IF(W$6="Yes",IF(ISERROR(IF(AND(LEN(TRIM(W129))=0,W$6="Yes",FIND("_",$A129)),"!&amp;")="!&amp;")," ","!&amp;"),IF(ISERROR(IF(AND(FIND("&amp;",V129),W$6="No",FIND("_",$A129)),"!&amp;")="!&amp;")," ","!&amp;")),IF(LEN(TRIM(W129)),IF(AND(NOT(ISERROR(FIND("!o",$A129))),IF(W129=W$15,TRUE())),"!O",IF(AND(NOT(ISERROR(FIND("!c",$A129))),IF(W129=W$16,TRUE())),"!C",IF(AND(NOT(ISERROR(FIND("!y",$A129))),IF(W129=W$17,TRUE())),"!Y",IF(AND(NOT(ISERROR(FIND("!n",$A129))),IF(W129=W$18,TRUE())),"!N",IF(AND(NOT(ISERROR(FIND("!d",$A129))),IF(W129=W$19,TRUE())),"!D",IF(AND(NOT(ISERROR(FIND("d-",$A129))),IF(W129&lt;&gt;W128,TRUE())),"!-",IF(OR(AND($A129=$A128,W129=W128),AND($A129=$A127,W129=W127),AND($A129=$A126,W129=W126),AND($A129=$A125,W129=W125),AND($A129=$A124,W129=W124),AND($A129=$A123,W129=W123),AND($A129=$A122,W129=W122),AND($A129=$A121,W129=W121),AND($A129=$A120,W129=W120),AND($A129=$A119,W129=W119),AND($A129=$A118,W129=W118),AND($A129=$A117,W129=W117),AND($A129=$A116,W129=W116)),"!+",""))))))),"")))," ")</f>
        <v>!!</v>
      </c>
      <c r="Y129" s="21" t="s">
        <v>1518</v>
      </c>
      <c r="Z129" s="37"/>
      <c r="AA129" s="37" t="str">
        <f aca="false">IF(LEN(TRIM($B129)),IF(LEN(TRIM(Y129))=0,"!!",IF(ISERROR(AND(FIND("&amp;",Y129),FIND("Yes",Z$6),FIND("_",$A129))),IF(Z$6="Yes",IF(ISERROR(IF(AND(LEN(TRIM(Z129))=0,Z$6="Yes",FIND("_",$A129)),"!&amp;")="!&amp;")," ","!&amp;"),IF(ISERROR(IF(AND(FIND("&amp;",Y129),Z$6="No",FIND("_",$A129)),"!&amp;")="!&amp;")," ","!&amp;")),IF(LEN(TRIM(Z129)),IF(AND(NOT(ISERROR(FIND("!o",$A129))),IF(Z129=Z$15,TRUE())),"!O",IF(AND(NOT(ISERROR(FIND("!c",$A129))),IF(Z129=Z$16,TRUE())),"!C",IF(AND(NOT(ISERROR(FIND("!y",$A129))),IF(Z129=Z$17,TRUE())),"!Y",IF(AND(NOT(ISERROR(FIND("!n",$A129))),IF(Z129=Z$18,TRUE())),"!N",IF(AND(NOT(ISERROR(FIND("!d",$A129))),IF(Z129=Z$19,TRUE())),"!D",IF(AND(NOT(ISERROR(FIND("d-",$A129))),IF(Z129&lt;&gt;Z128,TRUE())),"!-",IF(OR(AND($A129=$A128,Z129=Z128),AND($A129=$A127,Z129=Z127),AND($A129=$A126,Z129=Z126),AND($A129=$A125,Z129=Z125),AND($A129=$A124,Z129=Z124),AND($A129=$A123,Z129=Z123),AND($A129=$A122,Z129=Z122),AND($A129=$A121,Z129=Z121),AND($A129=$A120,Z129=Z120),AND($A129=$A119,Z129=Z119),AND($A129=$A118,Z129=Z118),AND($A129=$A117,Z129=Z117),AND($A129=$A116,Z129=Z116)),"!+",""))))))),"")))," ")</f>
        <v> </v>
      </c>
      <c r="AB129" s="21"/>
      <c r="AC129" s="37"/>
      <c r="AD129" s="37" t="str">
        <f aca="false">IF(LEN(TRIM($B129)),IF(LEN(TRIM(AB129))=0,"!!",IF(ISERROR(AND(FIND("&amp;",AB129),FIND("Yes",AC$6),FIND("_",$A129))),IF(AC$6="Yes",IF(ISERROR(IF(AND(LEN(TRIM(AC129))=0,AC$6="Yes",FIND("_",$A129)),"!&amp;")="!&amp;")," ","!&amp;"),IF(ISERROR(IF(AND(FIND("&amp;",AB129),AC$6="No",FIND("_",$A129)),"!&amp;")="!&amp;")," ","!&amp;")),IF(LEN(TRIM(AC129)),IF(AND(NOT(ISERROR(FIND("!o",$A129))),IF(AC129=AC$15,TRUE())),"!O",IF(AND(NOT(ISERROR(FIND("!c",$A129))),IF(AC129=AC$16,TRUE())),"!C",IF(AND(NOT(ISERROR(FIND("!y",$A129))),IF(AC129=AC$17,TRUE())),"!Y",IF(AND(NOT(ISERROR(FIND("!n",$A129))),IF(AC129=AC$18,TRUE())),"!N",IF(AND(NOT(ISERROR(FIND("!d",$A129))),IF(AC129=AC$19,TRUE())),"!D",IF(AND(NOT(ISERROR(FIND("d-",$A129))),IF(AC129&lt;&gt;AC128,TRUE())),"!-",IF(OR(AND($A129=$A128,AC129=AC128),AND($A129=$A127,AC129=AC127),AND($A129=$A126,AC129=AC126),AND($A129=$A125,AC129=AC125),AND($A129=$A124,AC129=AC124),AND($A129=$A123,AC129=AC123),AND($A129=$A122,AC129=AC122),AND($A129=$A121,AC129=AC121),AND($A129=$A120,AC129=AC120),AND($A129=$A119,AC129=AC119),AND($A129=$A118,AC129=AC118),AND($A129=$A117,AC129=AC117),AND($A129=$A116,AC129=AC116)),"!+",""))))))),"")))," ")</f>
        <v>!!</v>
      </c>
      <c r="AE129" s="54"/>
      <c r="AF129" s="37"/>
      <c r="AG129" s="37" t="str">
        <f aca="false">IF(LEN(TRIM($B129)),IF(LEN(TRIM(AE129))=0,"!!",IF(ISERROR(AND(FIND("&amp;",AE129),FIND("Yes",AF$6),FIND("_",$A129))),IF(AF$6="Yes",IF(ISERROR(IF(AND(LEN(TRIM(AF129))=0,AF$6="Yes",FIND("_",$A129)),"!&amp;")="!&amp;")," ","!&amp;"),IF(ISERROR(IF(AND(FIND("&amp;",AE129),AF$6="No",FIND("_",$A129)),"!&amp;")="!&amp;")," ","!&amp;")),IF(LEN(TRIM(AF129)),IF(AND(NOT(ISERROR(FIND("!o",$A129))),IF(AF129=AF$15,TRUE())),"!O",IF(AND(NOT(ISERROR(FIND("!c",$A129))),IF(AF129=AF$16,TRUE())),"!C",IF(AND(NOT(ISERROR(FIND("!y",$A129))),IF(AF129=AF$17,TRUE())),"!Y",IF(AND(NOT(ISERROR(FIND("!n",$A129))),IF(AF129=AF$18,TRUE())),"!N",IF(AND(NOT(ISERROR(FIND("!d",$A129))),IF(AF129=AF$19,TRUE())),"!D",IF(AND(NOT(ISERROR(FIND("d-",$A129))),IF(AF129&lt;&gt;AF128,TRUE())),"!-",IF(OR(AND($A129=$A128,AF129=AF128),AND($A129=$A127,AF129=AF127),AND($A129=$A126,AF129=AF126),AND($A129=$A125,AF129=AF125),AND($A129=$A124,AF129=AF124),AND($A129=$A123,AF129=AF123),AND($A129=$A122,AF129=AF122),AND($A129=$A121,AF129=AF121),AND($A129=$A120,AF129=AF120),AND($A129=$A119,AF129=AF119),AND($A129=$A118,AF129=AF118),AND($A129=$A117,AF129=AF117),AND($A129=$A116,AF129=AF116)),"!+",""))))))),"")))," ")</f>
        <v>!!</v>
      </c>
      <c r="AH129" s="78"/>
      <c r="AI129" s="37"/>
      <c r="AJ129" s="37" t="str">
        <f aca="false">IF(LEN(TRIM($B129)),IF(LEN(TRIM(AH129))=0,"!!",IF(ISERROR(AND(FIND("&amp;",AH129),FIND("Yes",AI$6),FIND("_",$A129))),IF(AI$6="Yes",IF(ISERROR(IF(AND(LEN(TRIM(AI129))=0,AI$6="Yes",FIND("_",$A129)),"!&amp;")="!&amp;")," ","!&amp;"),IF(ISERROR(IF(AND(FIND("&amp;",AH129),AI$6="No",FIND("_",$A129)),"!&amp;")="!&amp;")," ","!&amp;")),IF(LEN(TRIM(AI129)),IF(AND(NOT(ISERROR(FIND("!o",$A129))),IF(AI129=AI$15,TRUE())),"!O",IF(AND(NOT(ISERROR(FIND("!c",$A129))),IF(AI129=AI$16,TRUE())),"!C",IF(AND(NOT(ISERROR(FIND("!y",$A129))),IF(AI129=AI$17,TRUE())),"!Y",IF(AND(NOT(ISERROR(FIND("!n",$A129))),IF(AI129=AI$18,TRUE())),"!N",IF(AND(NOT(ISERROR(FIND("!d",$A129))),IF(AI129=AI$19,TRUE())),"!D",IF(AND(NOT(ISERROR(FIND("d-",$A129))),IF(AI129&lt;&gt;AI128,TRUE())),"!-",IF(OR(AND($A129=$A128,AI129=AI128),AND($A129=$A127,AI129=AI127),AND($A129=$A126,AI129=AI126),AND($A129=$A125,AI129=AI125),AND($A129=$A124,AI129=AI124),AND($A129=$A123,AI129=AI123),AND($A129=$A122,AI129=AI122),AND($A129=$A121,AI129=AI121),AND($A129=$A120,AI129=AI120),AND($A129=$A119,AI129=AI119),AND($A129=$A118,AI129=AI118),AND($A129=$A117,AI129=AI117),AND($A129=$A116,AI129=AI116)),"!+",""))))))),"")))," ")</f>
        <v>!!</v>
      </c>
      <c r="AK129" s="21"/>
      <c r="AL129" s="37"/>
      <c r="AM129" s="37" t="str">
        <f aca="false">IF(LEN(TRIM($B129)),IF(LEN(TRIM(AK129))=0,"!!",IF(ISERROR(AND(FIND("&amp;",AK129),FIND("Yes",AL$6),FIND("_",$A129))),IF(AL$6="Yes",IF(ISERROR(IF(AND(LEN(TRIM(AL129))=0,AL$6="Yes",FIND("_",$A129)),"!&amp;")="!&amp;")," ","!&amp;"),IF(ISERROR(IF(AND(FIND("&amp;",AK129),AL$6="No",FIND("_",$A129)),"!&amp;")="!&amp;")," ","!&amp;")),IF(LEN(TRIM(AL129)),IF(AND(NOT(ISERROR(FIND("!o",$A129))),IF(AL129=AL$15,TRUE())),"!O",IF(AND(NOT(ISERROR(FIND("!c",$A129))),IF(AL129=AL$16,TRUE())),"!C",IF(AND(NOT(ISERROR(FIND("!y",$A129))),IF(AL129=AL$17,TRUE())),"!Y",IF(AND(NOT(ISERROR(FIND("!n",$A129))),IF(AL129=AL$18,TRUE())),"!N",IF(AND(NOT(ISERROR(FIND("!d",$A129))),IF(AL129=AL$19,TRUE())),"!D",IF(AND(NOT(ISERROR(FIND("d-",$A129))),IF(AL129&lt;&gt;AL128,TRUE())),"!-",IF(OR(AND($A129=$A128,AL129=AL128),AND($A129=$A127,AL129=AL127),AND($A129=$A126,AL129=AL126),AND($A129=$A125,AL129=AL125),AND($A129=$A124,AL129=AL124),AND($A129=$A123,AL129=AL123),AND($A129=$A122,AL129=AL122),AND($A129=$A121,AL129=AL121),AND($A129=$A120,AL129=AL120),AND($A129=$A119,AL129=AL119),AND($A129=$A118,AL129=AL118),AND($A129=$A117,AL129=AL117),AND($A129=$A116,AL129=AL116)),"!+",""))))))),"")))," ")</f>
        <v>!!</v>
      </c>
      <c r="AN129" s="21"/>
      <c r="AO129" s="37"/>
      <c r="AP129" s="37" t="str">
        <f aca="false">IF(LEN(TRIM($B129)),IF(LEN(TRIM(AN129))=0,"!!",IF(ISERROR(AND(FIND("&amp;",AN129),FIND("Yes",AO$6),FIND("_",$A129))),IF(AO$6="Yes",IF(ISERROR(IF(AND(LEN(TRIM(AO129))=0,AO$6="Yes",FIND("_",$A129)),"!&amp;")="!&amp;")," ","!&amp;"),IF(ISERROR(IF(AND(FIND("&amp;",AN129),AO$6="No",FIND("_",$A129)),"!&amp;")="!&amp;")," ","!&amp;")),IF(LEN(TRIM(AO129)),IF(AND(NOT(ISERROR(FIND("!o",$A129))),IF(AO129=AO$15,TRUE())),"!O",IF(AND(NOT(ISERROR(FIND("!c",$A129))),IF(AO129=AO$16,TRUE())),"!C",IF(AND(NOT(ISERROR(FIND("!y",$A129))),IF(AO129=AO$17,TRUE())),"!Y",IF(AND(NOT(ISERROR(FIND("!n",$A129))),IF(AO129=AO$18,TRUE())),"!N",IF(AND(NOT(ISERROR(FIND("!d",$A129))),IF(AO129=AO$19,TRUE())),"!D",IF(AND(NOT(ISERROR(FIND("d-",$A129))),IF(AO129&lt;&gt;AO128,TRUE())),"!-",IF(OR(AND($A129=$A128,AO129=AO128),AND($A129=$A127,AO129=AO127),AND($A129=$A126,AO129=AO126),AND($A129=$A125,AO129=AO125),AND($A129=$A124,AO129=AO124),AND($A129=$A123,AO129=AO123),AND($A129=$A122,AO129=AO122),AND($A129=$A121,AO129=AO121),AND($A129=$A120,AO129=AO120),AND($A129=$A119,AO129=AO119),AND($A129=$A118,AO129=AO118),AND($A129=$A117,AO129=AO117),AND($A129=$A116,AO129=AO116)),"!+",""))))))),"")))," ")</f>
        <v>!!</v>
      </c>
      <c r="AQ129" s="21"/>
      <c r="AR129" s="37"/>
      <c r="AS129" s="37" t="str">
        <f aca="false">IF(LEN(TRIM($B129)),IF(LEN(TRIM(AQ129))=0,"!!",IF(ISERROR(AND(FIND("&amp;",AQ129),FIND("Yes",AR$6),FIND("_",$A129))),IF(AR$6="Yes",IF(ISERROR(IF(AND(LEN(TRIM(AR129))=0,AR$6="Yes",FIND("_",$A129)),"!&amp;")="!&amp;")," ","!&amp;"),IF(ISERROR(IF(AND(FIND("&amp;",AQ129),AR$6="No",FIND("_",$A129)),"!&amp;")="!&amp;")," ","!&amp;")),IF(LEN(TRIM(AR129)),IF(AND(NOT(ISERROR(FIND("!o",$A129))),IF(AR129=AR$15,TRUE())),"!O",IF(AND(NOT(ISERROR(FIND("!c",$A129))),IF(AR129=AR$16,TRUE())),"!C",IF(AND(NOT(ISERROR(FIND("!y",$A129))),IF(AR129=AR$17,TRUE())),"!Y",IF(AND(NOT(ISERROR(FIND("!n",$A129))),IF(AR129=AR$18,TRUE())),"!N",IF(AND(NOT(ISERROR(FIND("!d",$A129))),IF(AR129=AR$19,TRUE())),"!D",IF(AND(NOT(ISERROR(FIND("d-",$A129))),IF(AR129&lt;&gt;AR128,TRUE())),"!-",IF(OR(AND($A129=$A128,AR129=AR128),AND($A129=$A127,AR129=AR127),AND($A129=$A126,AR129=AR126),AND($A129=$A125,AR129=AR125),AND($A129=$A124,AR129=AR124),AND($A129=$A123,AR129=AR123),AND($A129=$A122,AR129=AR122),AND($A129=$A121,AR129=AR121),AND($A129=$A120,AR129=AR120),AND($A129=$A119,AR129=AR119),AND($A129=$A118,AR129=AR118),AND($A129=$A117,AR129=AR117),AND($A129=$A116,AR129=AR116)),"!+",""))))))),"")))," ")</f>
        <v>!!</v>
      </c>
      <c r="AT129" s="21"/>
      <c r="AU129" s="37"/>
      <c r="AV129" s="37" t="str">
        <f aca="false">IF(LEN(TRIM($B129)),IF(LEN(TRIM(AT129))=0,"!!",IF(ISERROR(AND(FIND("&amp;",AT129),FIND("Yes",AU$6),FIND("_",$A129))),IF(AU$6="Yes",IF(ISERROR(IF(AND(LEN(TRIM(AU129))=0,AU$6="Yes",FIND("_",$A129)),"!&amp;")="!&amp;")," ","!&amp;"),IF(ISERROR(IF(AND(FIND("&amp;",AT129),AU$6="No",FIND("_",$A129)),"!&amp;")="!&amp;")," ","!&amp;")),IF(LEN(TRIM(AU129)),IF(AND(NOT(ISERROR(FIND("!o",$A129))),IF(AU129=AU$15,TRUE())),"!O",IF(AND(NOT(ISERROR(FIND("!c",$A129))),IF(AU129=AU$16,TRUE())),"!C",IF(AND(NOT(ISERROR(FIND("!y",$A129))),IF(AU129=AU$17,TRUE())),"!Y",IF(AND(NOT(ISERROR(FIND("!n",$A129))),IF(AU129=AU$18,TRUE())),"!N",IF(AND(NOT(ISERROR(FIND("!d",$A129))),IF(AU129=AU$19,TRUE())),"!D",IF(AND(NOT(ISERROR(FIND("d-",$A129))),IF(AU129&lt;&gt;AU128,TRUE())),"!-",IF(OR(AND($A129=$A128,AU129=AU128),AND($A129=$A127,AU129=AU127),AND($A129=$A126,AU129=AU126),AND($A129=$A125,AU129=AU125),AND($A129=$A124,AU129=AU124),AND($A129=$A123,AU129=AU123),AND($A129=$A122,AU129=AU122),AND($A129=$A121,AU129=AU121),AND($A129=$A120,AU129=AU120),AND($A129=$A119,AU129=AU119),AND($A129=$A118,AU129=AU118),AND($A129=$A117,AU129=AU117),AND($A129=$A116,AU129=AU116)),"!+",""))))))),"")))," ")</f>
        <v>!!</v>
      </c>
      <c r="AW129" s="21"/>
      <c r="AX129" s="37"/>
      <c r="AY129" s="37" t="str">
        <f aca="false">IF(LEN(TRIM($B129)),IF(LEN(TRIM(AW129))=0,"!!",IF(ISERROR(AND(FIND("&amp;",AW129),FIND("Yes",AX$6),FIND("_",$A129))),IF(AX$6="Yes",IF(ISERROR(IF(AND(LEN(TRIM(AX129))=0,AX$6="Yes",FIND("_",$A129)),"!&amp;")="!&amp;")," ","!&amp;"),IF(ISERROR(IF(AND(FIND("&amp;",AW129),AX$6="No",FIND("_",$A129)),"!&amp;")="!&amp;")," ","!&amp;")),IF(LEN(TRIM(AX129)),IF(AND(NOT(ISERROR(FIND("!o",$A129))),IF(AX129=AX$15,TRUE())),"!O",IF(AND(NOT(ISERROR(FIND("!c",$A129))),IF(AX129=AX$16,TRUE())),"!C",IF(AND(NOT(ISERROR(FIND("!y",$A129))),IF(AX129=AX$17,TRUE())),"!Y",IF(AND(NOT(ISERROR(FIND("!n",$A129))),IF(AX129=AX$18,TRUE())),"!N",IF(AND(NOT(ISERROR(FIND("!d",$A129))),IF(AX129=AX$19,TRUE())),"!D",IF(AND(NOT(ISERROR(FIND("d-",$A129))),IF(AX129&lt;&gt;AX128,TRUE())),"!-",IF(OR(AND($A129=$A128,AX129=AX128),AND($A129=$A127,AX129=AX127),AND($A129=$A126,AX129=AX126),AND($A129=$A125,AX129=AX125),AND($A129=$A124,AX129=AX124),AND($A129=$A123,AX129=AX123),AND($A129=$A122,AX129=AX122),AND($A129=$A121,AX129=AX121),AND($A129=$A120,AX129=AX120),AND($A129=$A119,AX129=AX119),AND($A129=$A118,AX129=AX118),AND($A129=$A117,AX129=AX117),AND($A129=$A116,AX129=AX116)),"!+",""))))))),"")))," ")</f>
        <v>!!</v>
      </c>
      <c r="AZ129" s="21" t="str">
        <f aca="false">SUBSTITUTE($D129,"&amp;","")</f>
        <v>Unknown Clipboard format</v>
      </c>
      <c r="BA129" s="37"/>
      <c r="BB129" s="37" t="str">
        <f aca="false">IF(LEN(TRIM($B129)),IF(LEN(TRIM(AZ129))=0,"!!",IF(ISERROR(AND(FIND("&amp;",AZ129),FIND("Yes",BA$6),FIND("_",$A129))),IF(BA$6="Yes",IF(ISERROR(IF(AND(LEN(TRIM(BA129))=0,BA$6="Yes",FIND("_",$A129)),"!&amp;")="!&amp;")," ","!&amp;"),IF(ISERROR(IF(AND(FIND("&amp;",AZ129),BA$6="No",FIND("_",$A129)),"!&amp;")="!&amp;")," ","!&amp;")),IF(LEN(TRIM(BA129)),IF(AND(NOT(ISERROR(FIND("!o",$A129))),IF(BA129=BA$15,TRUE())),"!O",IF(AND(NOT(ISERROR(FIND("!c",$A129))),IF(BA129=BA$16,TRUE())),"!C",IF(AND(NOT(ISERROR(FIND("!y",$A129))),IF(BA129=BA$17,TRUE())),"!Y",IF(AND(NOT(ISERROR(FIND("!n",$A129))),IF(BA129=BA$18,TRUE())),"!N",IF(AND(NOT(ISERROR(FIND("!d",$A129))),IF(BA129=BA$19,TRUE())),"!D",IF(AND(NOT(ISERROR(FIND("d-",$A129))),IF(BA129&lt;&gt;BA128,TRUE())),"!-",IF(OR(AND($A129=$A128,BA129=BA128),AND($A129=$A127,BA129=BA127),AND($A129=$A126,BA129=BA126),AND($A129=$A125,BA129=BA125),AND($A129=$A124,BA129=BA124),AND($A129=$A123,BA129=BA123),AND($A129=$A122,BA129=BA122),AND($A129=$A121,BA129=BA121),AND($A129=$A120,BA129=BA120),AND($A129=$A119,BA129=BA119),AND($A129=$A118,BA129=BA118),AND($A129=$A117,BA129=BA117),AND($A129=$A116,BA129=BA116)),"!+",""))))))),"")))," ")</f>
        <v> </v>
      </c>
      <c r="IU129" s="2"/>
      <c r="IV129" s="2"/>
    </row>
    <row collapsed="false" customFormat="false" customHeight="true" hidden="false" ht="12.75" outlineLevel="0" r="130">
      <c r="A130" s="2"/>
      <c r="B130" s="41" t="s">
        <v>80</v>
      </c>
      <c r="C130" s="50" t="s">
        <v>1519</v>
      </c>
      <c r="D130" s="21" t="s">
        <v>1520</v>
      </c>
      <c r="E130" s="37"/>
      <c r="F130" s="37" t="str">
        <f aca="false">IF(LEN(TRIM($B130)),IF(LEN(TRIM(D130))=0,"!!",IF(ISERROR(AND(FIND("&amp;",D130),FIND("Yes",E$6),FIND("_",$A130))),IF(E$6="Yes",IF(ISERROR(IF(AND(LEN(TRIM(E130))=0,E$6="Yes",FIND("_",$A130)),"!&amp;")="!&amp;")," ","!&amp;"),IF(ISERROR(IF(AND(FIND("&amp;",D130),E$6="No",FIND("_",$A130)),"!&amp;")="!&amp;")," ","!&amp;")),IF(LEN(TRIM(E130)),IF(AND(NOT(ISERROR(FIND("!o",$A130))),IF(E130=E$15,TRUE())),"!O",IF(AND(NOT(ISERROR(FIND("!c",$A130))),IF(E130=E$16,TRUE())),"!C",IF(AND(NOT(ISERROR(FIND("!y",$A130))),IF(E130=E$17,TRUE())),"!Y",IF(AND(NOT(ISERROR(FIND("!n",$A130))),IF(E130=E$18,TRUE())),"!N",IF(AND(NOT(ISERROR(FIND("!d",$A130))),IF(E130=E$19,TRUE())),"!D",IF(AND(NOT(ISERROR(FIND("d-",$A130))),IF(E130&lt;&gt;E129,TRUE())),"!-",IF(OR(AND($A130=$A129,E130=E129),AND($A130=$A128,E130=E128),AND($A130=$A127,E130=E127),AND($A130=$A126,E130=E126),AND($A130=$A125,E130=E125),AND($A130=$A124,E130=E124),AND($A130=$A123,E130=E123),AND($A130=$A122,E130=E122),AND($A130=$A121,E130=E121),AND($A130=$A120,E130=E120),AND($A130=$A119,E130=E119),AND($A130=$A118,E130=E118),AND($A130=$A117,E130=E117)),"!+",""))))))),"")))," ")</f>
        <v> </v>
      </c>
      <c r="G130" s="21" t="s">
        <v>1521</v>
      </c>
      <c r="H130" s="37"/>
      <c r="I130" s="37" t="str">
        <f aca="false">IF(LEN(TRIM($B130)),IF(LEN(TRIM(G130))=0,"!!",IF(ISERROR(AND(FIND("&amp;",G130),FIND("Yes",H$6),FIND("_",$A130))),IF(H$6="Yes",IF(ISERROR(IF(AND(LEN(TRIM(H130))=0,H$6="Yes",FIND("_",$A130)),"!&amp;")="!&amp;")," ","!&amp;"),IF(ISERROR(IF(AND(FIND("&amp;",G130),H$6="No",FIND("_",$A130)),"!&amp;")="!&amp;")," ","!&amp;")),IF(LEN(TRIM(H130)),IF(AND(NOT(ISERROR(FIND("!o",$A130))),IF(H130=H$15,TRUE())),"!O",IF(AND(NOT(ISERROR(FIND("!c",$A130))),IF(H130=H$16,TRUE())),"!C",IF(AND(NOT(ISERROR(FIND("!y",$A130))),IF(H130=H$17,TRUE())),"!Y",IF(AND(NOT(ISERROR(FIND("!n",$A130))),IF(H130=H$18,TRUE())),"!N",IF(AND(NOT(ISERROR(FIND("!d",$A130))),IF(H130=H$19,TRUE())),"!D",IF(AND(NOT(ISERROR(FIND("d-",$A130))),IF(H130&lt;&gt;H129,TRUE())),"!-",IF(OR(AND($A130=$A129,H130=H129),AND($A130=$A128,H130=H128),AND($A130=$A127,H130=H127),AND($A130=$A126,H130=H126),AND($A130=$A125,H130=H125),AND($A130=$A124,H130=H124),AND($A130=$A123,H130=H123),AND($A130=$A122,H130=H122),AND($A130=$A121,H130=H121),AND($A130=$A120,H130=H120),AND($A130=$A119,H130=H119),AND($A130=$A118,H130=H118),AND($A130=$A117,H130=H117)),"!+",""))))))),"")))," ")</f>
        <v> </v>
      </c>
      <c r="J130" s="21"/>
      <c r="K130" s="37"/>
      <c r="L130" s="37" t="str">
        <f aca="false">IF(LEN(TRIM($B130)),IF(LEN(TRIM(J130))=0,"!!",IF(ISERROR(AND(FIND("&amp;",J130),FIND("Yes",K$6),FIND("_",$A130))),IF(K$6="Yes",IF(ISERROR(IF(AND(LEN(TRIM(K130))=0,K$6="Yes",FIND("_",$A130)),"!&amp;")="!&amp;")," ","!&amp;"),IF(ISERROR(IF(AND(FIND("&amp;",J130),K$6="No",FIND("_",$A130)),"!&amp;")="!&amp;")," ","!&amp;")),IF(LEN(TRIM(K130)),IF(AND(NOT(ISERROR(FIND("!o",$A130))),IF(K130=K$15,TRUE())),"!O",IF(AND(NOT(ISERROR(FIND("!c",$A130))),IF(K130=K$16,TRUE())),"!C",IF(AND(NOT(ISERROR(FIND("!y",$A130))),IF(K130=K$17,TRUE())),"!Y",IF(AND(NOT(ISERROR(FIND("!n",$A130))),IF(K130=K$18,TRUE())),"!N",IF(AND(NOT(ISERROR(FIND("!d",$A130))),IF(K130=K$19,TRUE())),"!D",IF(AND(NOT(ISERROR(FIND("d-",$A130))),IF(K130&lt;&gt;K129,TRUE())),"!-",IF(OR(AND($A130=$A129,K130=K129),AND($A130=$A128,K130=K128),AND($A130=$A127,K130=K127),AND($A130=$A126,K130=K126),AND($A130=$A125,K130=K125),AND($A130=$A124,K130=K124),AND($A130=$A123,K130=K123),AND($A130=$A122,K130=K122),AND($A130=$A121,K130=K121),AND($A130=$A120,K130=K120),AND($A130=$A119,K130=K119),AND($A130=$A118,K130=K118),AND($A130=$A117,K130=K117)),"!+",""))))))),"")))," ")</f>
        <v>!!</v>
      </c>
      <c r="M130" s="21"/>
      <c r="N130" s="37"/>
      <c r="O130" s="37" t="str">
        <f aca="false">IF(LEN(TRIM($B130)),IF(LEN(TRIM(M130))=0,"!!",IF(ISERROR(AND(FIND("&amp;",M130),FIND("Yes",N$6),FIND("_",$A130))),IF(N$6="Yes",IF(ISERROR(IF(AND(LEN(TRIM(N130))=0,N$6="Yes",FIND("_",$A130)),"!&amp;")="!&amp;")," ","!&amp;"),IF(ISERROR(IF(AND(FIND("&amp;",M130),N$6="No",FIND("_",$A130)),"!&amp;")="!&amp;")," ","!&amp;")),IF(LEN(TRIM(N130)),IF(AND(NOT(ISERROR(FIND("!o",$A130))),IF(N130=N$15,TRUE())),"!O",IF(AND(NOT(ISERROR(FIND("!c",$A130))),IF(N130=N$16,TRUE())),"!C",IF(AND(NOT(ISERROR(FIND("!y",$A130))),IF(N130=N$17,TRUE())),"!Y",IF(AND(NOT(ISERROR(FIND("!n",$A130))),IF(N130=N$18,TRUE())),"!N",IF(AND(NOT(ISERROR(FIND("!d",$A130))),IF(N130=N$19,TRUE())),"!D",IF(AND(NOT(ISERROR(FIND("d-",$A130))),IF(N130&lt;&gt;N129,TRUE())),"!-",IF(OR(AND($A130=$A129,N130=N129),AND($A130=$A128,N130=N128),AND($A130=$A127,N130=N127),AND($A130=$A126,N130=N126),AND($A130=$A125,N130=N125),AND($A130=$A124,N130=N124),AND($A130=$A123,N130=N123),AND($A130=$A122,N130=N122),AND($A130=$A121,N130=N121),AND($A130=$A120,N130=N120),AND($A130=$A119,N130=N119),AND($A130=$A118,N130=N118),AND($A130=$A117,N130=N117)),"!+",""))))))),"")))," ")</f>
        <v>!!</v>
      </c>
      <c r="P130" s="21"/>
      <c r="Q130" s="37"/>
      <c r="R130" s="37" t="str">
        <f aca="false">IF(LEN(TRIM($B130)),IF(LEN(TRIM(P130))=0,"!!",IF(ISERROR(AND(FIND("&amp;",P130),FIND("Yes",Q$6),FIND("_",$A130))),IF(Q$6="Yes",IF(ISERROR(IF(AND(LEN(TRIM(Q130))=0,Q$6="Yes",FIND("_",$A130)),"!&amp;")="!&amp;")," ","!&amp;"),IF(ISERROR(IF(AND(FIND("&amp;",P130),Q$6="No",FIND("_",$A130)),"!&amp;")="!&amp;")," ","!&amp;")),IF(LEN(TRIM(Q130)),IF(AND(NOT(ISERROR(FIND("!o",$A130))),IF(Q130=Q$15,TRUE())),"!O",IF(AND(NOT(ISERROR(FIND("!c",$A130))),IF(Q130=Q$16,TRUE())),"!C",IF(AND(NOT(ISERROR(FIND("!y",$A130))),IF(Q130=Q$17,TRUE())),"!Y",IF(AND(NOT(ISERROR(FIND("!n",$A130))),IF(Q130=Q$18,TRUE())),"!N",IF(AND(NOT(ISERROR(FIND("!d",$A130))),IF(Q130=Q$19,TRUE())),"!D",IF(AND(NOT(ISERROR(FIND("d-",$A130))),IF(Q130&lt;&gt;Q129,TRUE())),"!-",IF(OR(AND($A130=$A129,Q130=Q129),AND($A130=$A128,Q130=Q128),AND($A130=$A127,Q130=Q127),AND($A130=$A126,Q130=Q126),AND($A130=$A125,Q130=Q125),AND($A130=$A124,Q130=Q124),AND($A130=$A123,Q130=Q123),AND($A130=$A122,Q130=Q122),AND($A130=$A121,Q130=Q121),AND($A130=$A120,Q130=Q120),AND($A130=$A119,Q130=Q119),AND($A130=$A118,Q130=Q118),AND($A130=$A117,Q130=Q117)),"!+",""))))))),"")))," ")</f>
        <v>!!</v>
      </c>
      <c r="S130" s="21"/>
      <c r="T130" s="37"/>
      <c r="U130" s="37" t="str">
        <f aca="false">IF(LEN(TRIM($B130)),IF(LEN(TRIM(S130))=0,"!!",IF(ISERROR(AND(FIND("&amp;",S130),FIND("Yes",T$6),FIND("_",$A130))),IF(T$6="Yes",IF(ISERROR(IF(AND(LEN(TRIM(T130))=0,T$6="Yes",FIND("_",$A130)),"!&amp;")="!&amp;")," ","!&amp;"),IF(ISERROR(IF(AND(FIND("&amp;",S130),T$6="No",FIND("_",$A130)),"!&amp;")="!&amp;")," ","!&amp;")),IF(LEN(TRIM(T130)),IF(AND(NOT(ISERROR(FIND("!o",$A130))),IF(T130=T$15,TRUE())),"!O",IF(AND(NOT(ISERROR(FIND("!c",$A130))),IF(T130=T$16,TRUE())),"!C",IF(AND(NOT(ISERROR(FIND("!y",$A130))),IF(T130=T$17,TRUE())),"!Y",IF(AND(NOT(ISERROR(FIND("!n",$A130))),IF(T130=T$18,TRUE())),"!N",IF(AND(NOT(ISERROR(FIND("!d",$A130))),IF(T130=T$19,TRUE())),"!D",IF(AND(NOT(ISERROR(FIND("d-",$A130))),IF(T130&lt;&gt;T129,TRUE())),"!-",IF(OR(AND($A130=$A129,T130=T129),AND($A130=$A128,T130=T128),AND($A130=$A127,T130=T127),AND($A130=$A126,T130=T126),AND($A130=$A125,T130=T125),AND($A130=$A124,T130=T124),AND($A130=$A123,T130=T123),AND($A130=$A122,T130=T122),AND($A130=$A121,T130=T121),AND($A130=$A120,T130=T120),AND($A130=$A119,T130=T119),AND($A130=$A118,T130=T118),AND($A130=$A117,T130=T117)),"!+",""))))))),"")))," ")</f>
        <v>!!</v>
      </c>
      <c r="V130" s="21"/>
      <c r="W130" s="37"/>
      <c r="X130" s="37" t="str">
        <f aca="false">IF(LEN(TRIM($B130)),IF(LEN(TRIM(V130))=0,"!!",IF(ISERROR(AND(FIND("&amp;",V130),FIND("Yes",W$6),FIND("_",$A130))),IF(W$6="Yes",IF(ISERROR(IF(AND(LEN(TRIM(W130))=0,W$6="Yes",FIND("_",$A130)),"!&amp;")="!&amp;")," ","!&amp;"),IF(ISERROR(IF(AND(FIND("&amp;",V130),W$6="No",FIND("_",$A130)),"!&amp;")="!&amp;")," ","!&amp;")),IF(LEN(TRIM(W130)),IF(AND(NOT(ISERROR(FIND("!o",$A130))),IF(W130=W$15,TRUE())),"!O",IF(AND(NOT(ISERROR(FIND("!c",$A130))),IF(W130=W$16,TRUE())),"!C",IF(AND(NOT(ISERROR(FIND("!y",$A130))),IF(W130=W$17,TRUE())),"!Y",IF(AND(NOT(ISERROR(FIND("!n",$A130))),IF(W130=W$18,TRUE())),"!N",IF(AND(NOT(ISERROR(FIND("!d",$A130))),IF(W130=W$19,TRUE())),"!D",IF(AND(NOT(ISERROR(FIND("d-",$A130))),IF(W130&lt;&gt;W129,TRUE())),"!-",IF(OR(AND($A130=$A129,W130=W129),AND($A130=$A128,W130=W128),AND($A130=$A127,W130=W127),AND($A130=$A126,W130=W126),AND($A130=$A125,W130=W125),AND($A130=$A124,W130=W124),AND($A130=$A123,W130=W123),AND($A130=$A122,W130=W122),AND($A130=$A121,W130=W121),AND($A130=$A120,W130=W120),AND($A130=$A119,W130=W119),AND($A130=$A118,W130=W118),AND($A130=$A117,W130=W117)),"!+",""))))))),"")))," ")</f>
        <v>!!</v>
      </c>
      <c r="Y130" s="21" t="s">
        <v>1522</v>
      </c>
      <c r="Z130" s="37"/>
      <c r="AA130" s="37" t="str">
        <f aca="false">IF(LEN(TRIM($B130)),IF(LEN(TRIM(Y130))=0,"!!",IF(ISERROR(AND(FIND("&amp;",Y130),FIND("Yes",Z$6),FIND("_",$A130))),IF(Z$6="Yes",IF(ISERROR(IF(AND(LEN(TRIM(Z130))=0,Z$6="Yes",FIND("_",$A130)),"!&amp;")="!&amp;")," ","!&amp;"),IF(ISERROR(IF(AND(FIND("&amp;",Y130),Z$6="No",FIND("_",$A130)),"!&amp;")="!&amp;")," ","!&amp;")),IF(LEN(TRIM(Z130)),IF(AND(NOT(ISERROR(FIND("!o",$A130))),IF(Z130=Z$15,TRUE())),"!O",IF(AND(NOT(ISERROR(FIND("!c",$A130))),IF(Z130=Z$16,TRUE())),"!C",IF(AND(NOT(ISERROR(FIND("!y",$A130))),IF(Z130=Z$17,TRUE())),"!Y",IF(AND(NOT(ISERROR(FIND("!n",$A130))),IF(Z130=Z$18,TRUE())),"!N",IF(AND(NOT(ISERROR(FIND("!d",$A130))),IF(Z130=Z$19,TRUE())),"!D",IF(AND(NOT(ISERROR(FIND("d-",$A130))),IF(Z130&lt;&gt;Z129,TRUE())),"!-",IF(OR(AND($A130=$A129,Z130=Z129),AND($A130=$A128,Z130=Z128),AND($A130=$A127,Z130=Z127),AND($A130=$A126,Z130=Z126),AND($A130=$A125,Z130=Z125),AND($A130=$A124,Z130=Z124),AND($A130=$A123,Z130=Z123),AND($A130=$A122,Z130=Z122),AND($A130=$A121,Z130=Z121),AND($A130=$A120,Z130=Z120),AND($A130=$A119,Z130=Z119),AND($A130=$A118,Z130=Z118),AND($A130=$A117,Z130=Z117)),"!+",""))))))),"")))," ")</f>
        <v> </v>
      </c>
      <c r="AB130" s="21"/>
      <c r="AC130" s="37"/>
      <c r="AD130" s="37" t="str">
        <f aca="false">IF(LEN(TRIM($B130)),IF(LEN(TRIM(AB130))=0,"!!",IF(ISERROR(AND(FIND("&amp;",AB130),FIND("Yes",AC$6),FIND("_",$A130))),IF(AC$6="Yes",IF(ISERROR(IF(AND(LEN(TRIM(AC130))=0,AC$6="Yes",FIND("_",$A130)),"!&amp;")="!&amp;")," ","!&amp;"),IF(ISERROR(IF(AND(FIND("&amp;",AB130),AC$6="No",FIND("_",$A130)),"!&amp;")="!&amp;")," ","!&amp;")),IF(LEN(TRIM(AC130)),IF(AND(NOT(ISERROR(FIND("!o",$A130))),IF(AC130=AC$15,TRUE())),"!O",IF(AND(NOT(ISERROR(FIND("!c",$A130))),IF(AC130=AC$16,TRUE())),"!C",IF(AND(NOT(ISERROR(FIND("!y",$A130))),IF(AC130=AC$17,TRUE())),"!Y",IF(AND(NOT(ISERROR(FIND("!n",$A130))),IF(AC130=AC$18,TRUE())),"!N",IF(AND(NOT(ISERROR(FIND("!d",$A130))),IF(AC130=AC$19,TRUE())),"!D",IF(AND(NOT(ISERROR(FIND("d-",$A130))),IF(AC130&lt;&gt;AC129,TRUE())),"!-",IF(OR(AND($A130=$A129,AC130=AC129),AND($A130=$A128,AC130=AC128),AND($A130=$A127,AC130=AC127),AND($A130=$A126,AC130=AC126),AND($A130=$A125,AC130=AC125),AND($A130=$A124,AC130=AC124),AND($A130=$A123,AC130=AC123),AND($A130=$A122,AC130=AC122),AND($A130=$A121,AC130=AC121),AND($A130=$A120,AC130=AC120),AND($A130=$A119,AC130=AC119),AND($A130=$A118,AC130=AC118),AND($A130=$A117,AC130=AC117)),"!+",""))))))),"")))," ")</f>
        <v>!!</v>
      </c>
      <c r="AE130" s="54"/>
      <c r="AF130" s="37"/>
      <c r="AG130" s="37" t="str">
        <f aca="false">IF(LEN(TRIM($B130)),IF(LEN(TRIM(AE130))=0,"!!",IF(ISERROR(AND(FIND("&amp;",AE130),FIND("Yes",AF$6),FIND("_",$A130))),IF(AF$6="Yes",IF(ISERROR(IF(AND(LEN(TRIM(AF130))=0,AF$6="Yes",FIND("_",$A130)),"!&amp;")="!&amp;")," ","!&amp;"),IF(ISERROR(IF(AND(FIND("&amp;",AE130),AF$6="No",FIND("_",$A130)),"!&amp;")="!&amp;")," ","!&amp;")),IF(LEN(TRIM(AF130)),IF(AND(NOT(ISERROR(FIND("!o",$A130))),IF(AF130=AF$15,TRUE())),"!O",IF(AND(NOT(ISERROR(FIND("!c",$A130))),IF(AF130=AF$16,TRUE())),"!C",IF(AND(NOT(ISERROR(FIND("!y",$A130))),IF(AF130=AF$17,TRUE())),"!Y",IF(AND(NOT(ISERROR(FIND("!n",$A130))),IF(AF130=AF$18,TRUE())),"!N",IF(AND(NOT(ISERROR(FIND("!d",$A130))),IF(AF130=AF$19,TRUE())),"!D",IF(AND(NOT(ISERROR(FIND("d-",$A130))),IF(AF130&lt;&gt;AF129,TRUE())),"!-",IF(OR(AND($A130=$A129,AF130=AF129),AND($A130=$A128,AF130=AF128),AND($A130=$A127,AF130=AF127),AND($A130=$A126,AF130=AF126),AND($A130=$A125,AF130=AF125),AND($A130=$A124,AF130=AF124),AND($A130=$A123,AF130=AF123),AND($A130=$A122,AF130=AF122),AND($A130=$A121,AF130=AF121),AND($A130=$A120,AF130=AF120),AND($A130=$A119,AF130=AF119),AND($A130=$A118,AF130=AF118),AND($A130=$A117,AF130=AF117)),"!+",""))))))),"")))," ")</f>
        <v>!!</v>
      </c>
      <c r="AH130" s="78"/>
      <c r="AI130" s="37"/>
      <c r="AJ130" s="37" t="str">
        <f aca="false">IF(LEN(TRIM($B130)),IF(LEN(TRIM(AH130))=0,"!!",IF(ISERROR(AND(FIND("&amp;",AH130),FIND("Yes",AI$6),FIND("_",$A130))),IF(AI$6="Yes",IF(ISERROR(IF(AND(LEN(TRIM(AI130))=0,AI$6="Yes",FIND("_",$A130)),"!&amp;")="!&amp;")," ","!&amp;"),IF(ISERROR(IF(AND(FIND("&amp;",AH130),AI$6="No",FIND("_",$A130)),"!&amp;")="!&amp;")," ","!&amp;")),IF(LEN(TRIM(AI130)),IF(AND(NOT(ISERROR(FIND("!o",$A130))),IF(AI130=AI$15,TRUE())),"!O",IF(AND(NOT(ISERROR(FIND("!c",$A130))),IF(AI130=AI$16,TRUE())),"!C",IF(AND(NOT(ISERROR(FIND("!y",$A130))),IF(AI130=AI$17,TRUE())),"!Y",IF(AND(NOT(ISERROR(FIND("!n",$A130))),IF(AI130=AI$18,TRUE())),"!N",IF(AND(NOT(ISERROR(FIND("!d",$A130))),IF(AI130=AI$19,TRUE())),"!D",IF(AND(NOT(ISERROR(FIND("d-",$A130))),IF(AI130&lt;&gt;AI129,TRUE())),"!-",IF(OR(AND($A130=$A129,AI130=AI129),AND($A130=$A128,AI130=AI128),AND($A130=$A127,AI130=AI127),AND($A130=$A126,AI130=AI126),AND($A130=$A125,AI130=AI125),AND($A130=$A124,AI130=AI124),AND($A130=$A123,AI130=AI123),AND($A130=$A122,AI130=AI122),AND($A130=$A121,AI130=AI121),AND($A130=$A120,AI130=AI120),AND($A130=$A119,AI130=AI119),AND($A130=$A118,AI130=AI118),AND($A130=$A117,AI130=AI117)),"!+",""))))))),"")))," ")</f>
        <v>!!</v>
      </c>
      <c r="AK130" s="21"/>
      <c r="AL130" s="37"/>
      <c r="AM130" s="37" t="str">
        <f aca="false">IF(LEN(TRIM($B130)),IF(LEN(TRIM(AK130))=0,"!!",IF(ISERROR(AND(FIND("&amp;",AK130),FIND("Yes",AL$6),FIND("_",$A130))),IF(AL$6="Yes",IF(ISERROR(IF(AND(LEN(TRIM(AL130))=0,AL$6="Yes",FIND("_",$A130)),"!&amp;")="!&amp;")," ","!&amp;"),IF(ISERROR(IF(AND(FIND("&amp;",AK130),AL$6="No",FIND("_",$A130)),"!&amp;")="!&amp;")," ","!&amp;")),IF(LEN(TRIM(AL130)),IF(AND(NOT(ISERROR(FIND("!o",$A130))),IF(AL130=AL$15,TRUE())),"!O",IF(AND(NOT(ISERROR(FIND("!c",$A130))),IF(AL130=AL$16,TRUE())),"!C",IF(AND(NOT(ISERROR(FIND("!y",$A130))),IF(AL130=AL$17,TRUE())),"!Y",IF(AND(NOT(ISERROR(FIND("!n",$A130))),IF(AL130=AL$18,TRUE())),"!N",IF(AND(NOT(ISERROR(FIND("!d",$A130))),IF(AL130=AL$19,TRUE())),"!D",IF(AND(NOT(ISERROR(FIND("d-",$A130))),IF(AL130&lt;&gt;AL129,TRUE())),"!-",IF(OR(AND($A130=$A129,AL130=AL129),AND($A130=$A128,AL130=AL128),AND($A130=$A127,AL130=AL127),AND($A130=$A126,AL130=AL126),AND($A130=$A125,AL130=AL125),AND($A130=$A124,AL130=AL124),AND($A130=$A123,AL130=AL123),AND($A130=$A122,AL130=AL122),AND($A130=$A121,AL130=AL121),AND($A130=$A120,AL130=AL120),AND($A130=$A119,AL130=AL119),AND($A130=$A118,AL130=AL118),AND($A130=$A117,AL130=AL117)),"!+",""))))))),"")))," ")</f>
        <v>!!</v>
      </c>
      <c r="AN130" s="21"/>
      <c r="AO130" s="37"/>
      <c r="AP130" s="37" t="str">
        <f aca="false">IF(LEN(TRIM($B130)),IF(LEN(TRIM(AN130))=0,"!!",IF(ISERROR(AND(FIND("&amp;",AN130),FIND("Yes",AO$6),FIND("_",$A130))),IF(AO$6="Yes",IF(ISERROR(IF(AND(LEN(TRIM(AO130))=0,AO$6="Yes",FIND("_",$A130)),"!&amp;")="!&amp;")," ","!&amp;"),IF(ISERROR(IF(AND(FIND("&amp;",AN130),AO$6="No",FIND("_",$A130)),"!&amp;")="!&amp;")," ","!&amp;")),IF(LEN(TRIM(AO130)),IF(AND(NOT(ISERROR(FIND("!o",$A130))),IF(AO130=AO$15,TRUE())),"!O",IF(AND(NOT(ISERROR(FIND("!c",$A130))),IF(AO130=AO$16,TRUE())),"!C",IF(AND(NOT(ISERROR(FIND("!y",$A130))),IF(AO130=AO$17,TRUE())),"!Y",IF(AND(NOT(ISERROR(FIND("!n",$A130))),IF(AO130=AO$18,TRUE())),"!N",IF(AND(NOT(ISERROR(FIND("!d",$A130))),IF(AO130=AO$19,TRUE())),"!D",IF(AND(NOT(ISERROR(FIND("d-",$A130))),IF(AO130&lt;&gt;AO129,TRUE())),"!-",IF(OR(AND($A130=$A129,AO130=AO129),AND($A130=$A128,AO130=AO128),AND($A130=$A127,AO130=AO127),AND($A130=$A126,AO130=AO126),AND($A130=$A125,AO130=AO125),AND($A130=$A124,AO130=AO124),AND($A130=$A123,AO130=AO123),AND($A130=$A122,AO130=AO122),AND($A130=$A121,AO130=AO121),AND($A130=$A120,AO130=AO120),AND($A130=$A119,AO130=AO119),AND($A130=$A118,AO130=AO118),AND($A130=$A117,AO130=AO117)),"!+",""))))))),"")))," ")</f>
        <v>!!</v>
      </c>
      <c r="AQ130" s="21"/>
      <c r="AR130" s="37"/>
      <c r="AS130" s="37" t="str">
        <f aca="false">IF(LEN(TRIM($B130)),IF(LEN(TRIM(AQ130))=0,"!!",IF(ISERROR(AND(FIND("&amp;",AQ130),FIND("Yes",AR$6),FIND("_",$A130))),IF(AR$6="Yes",IF(ISERROR(IF(AND(LEN(TRIM(AR130))=0,AR$6="Yes",FIND("_",$A130)),"!&amp;")="!&amp;")," ","!&amp;"),IF(ISERROR(IF(AND(FIND("&amp;",AQ130),AR$6="No",FIND("_",$A130)),"!&amp;")="!&amp;")," ","!&amp;")),IF(LEN(TRIM(AR130)),IF(AND(NOT(ISERROR(FIND("!o",$A130))),IF(AR130=AR$15,TRUE())),"!O",IF(AND(NOT(ISERROR(FIND("!c",$A130))),IF(AR130=AR$16,TRUE())),"!C",IF(AND(NOT(ISERROR(FIND("!y",$A130))),IF(AR130=AR$17,TRUE())),"!Y",IF(AND(NOT(ISERROR(FIND("!n",$A130))),IF(AR130=AR$18,TRUE())),"!N",IF(AND(NOT(ISERROR(FIND("!d",$A130))),IF(AR130=AR$19,TRUE())),"!D",IF(AND(NOT(ISERROR(FIND("d-",$A130))),IF(AR130&lt;&gt;AR129,TRUE())),"!-",IF(OR(AND($A130=$A129,AR130=AR129),AND($A130=$A128,AR130=AR128),AND($A130=$A127,AR130=AR127),AND($A130=$A126,AR130=AR126),AND($A130=$A125,AR130=AR125),AND($A130=$A124,AR130=AR124),AND($A130=$A123,AR130=AR123),AND($A130=$A122,AR130=AR122),AND($A130=$A121,AR130=AR121),AND($A130=$A120,AR130=AR120),AND($A130=$A119,AR130=AR119),AND($A130=$A118,AR130=AR118),AND($A130=$A117,AR130=AR117)),"!+",""))))))),"")))," ")</f>
        <v>!!</v>
      </c>
      <c r="AT130" s="21"/>
      <c r="AU130" s="37"/>
      <c r="AV130" s="37" t="str">
        <f aca="false">IF(LEN(TRIM($B130)),IF(LEN(TRIM(AT130))=0,"!!",IF(ISERROR(AND(FIND("&amp;",AT130),FIND("Yes",AU$6),FIND("_",$A130))),IF(AU$6="Yes",IF(ISERROR(IF(AND(LEN(TRIM(AU130))=0,AU$6="Yes",FIND("_",$A130)),"!&amp;")="!&amp;")," ","!&amp;"),IF(ISERROR(IF(AND(FIND("&amp;",AT130),AU$6="No",FIND("_",$A130)),"!&amp;")="!&amp;")," ","!&amp;")),IF(LEN(TRIM(AU130)),IF(AND(NOT(ISERROR(FIND("!o",$A130))),IF(AU130=AU$15,TRUE())),"!O",IF(AND(NOT(ISERROR(FIND("!c",$A130))),IF(AU130=AU$16,TRUE())),"!C",IF(AND(NOT(ISERROR(FIND("!y",$A130))),IF(AU130=AU$17,TRUE())),"!Y",IF(AND(NOT(ISERROR(FIND("!n",$A130))),IF(AU130=AU$18,TRUE())),"!N",IF(AND(NOT(ISERROR(FIND("!d",$A130))),IF(AU130=AU$19,TRUE())),"!D",IF(AND(NOT(ISERROR(FIND("d-",$A130))),IF(AU130&lt;&gt;AU129,TRUE())),"!-",IF(OR(AND($A130=$A129,AU130=AU129),AND($A130=$A128,AU130=AU128),AND($A130=$A127,AU130=AU127),AND($A130=$A126,AU130=AU126),AND($A130=$A125,AU130=AU125),AND($A130=$A124,AU130=AU124),AND($A130=$A123,AU130=AU123),AND($A130=$A122,AU130=AU122),AND($A130=$A121,AU130=AU121),AND($A130=$A120,AU130=AU120),AND($A130=$A119,AU130=AU119),AND($A130=$A118,AU130=AU118),AND($A130=$A117,AU130=AU117)),"!+",""))))))),"")))," ")</f>
        <v>!!</v>
      </c>
      <c r="AW130" s="21"/>
      <c r="AX130" s="37"/>
      <c r="AY130" s="37" t="str">
        <f aca="false">IF(LEN(TRIM($B130)),IF(LEN(TRIM(AW130))=0,"!!",IF(ISERROR(AND(FIND("&amp;",AW130),FIND("Yes",AX$6),FIND("_",$A130))),IF(AX$6="Yes",IF(ISERROR(IF(AND(LEN(TRIM(AX130))=0,AX$6="Yes",FIND("_",$A130)),"!&amp;")="!&amp;")," ","!&amp;"),IF(ISERROR(IF(AND(FIND("&amp;",AW130),AX$6="No",FIND("_",$A130)),"!&amp;")="!&amp;")," ","!&amp;")),IF(LEN(TRIM(AX130)),IF(AND(NOT(ISERROR(FIND("!o",$A130))),IF(AX130=AX$15,TRUE())),"!O",IF(AND(NOT(ISERROR(FIND("!c",$A130))),IF(AX130=AX$16,TRUE())),"!C",IF(AND(NOT(ISERROR(FIND("!y",$A130))),IF(AX130=AX$17,TRUE())),"!Y",IF(AND(NOT(ISERROR(FIND("!n",$A130))),IF(AX130=AX$18,TRUE())),"!N",IF(AND(NOT(ISERROR(FIND("!d",$A130))),IF(AX130=AX$19,TRUE())),"!D",IF(AND(NOT(ISERROR(FIND("d-",$A130))),IF(AX130&lt;&gt;AX129,TRUE())),"!-",IF(OR(AND($A130=$A129,AX130=AX129),AND($A130=$A128,AX130=AX128),AND($A130=$A127,AX130=AX127),AND($A130=$A126,AX130=AX126),AND($A130=$A125,AX130=AX125),AND($A130=$A124,AX130=AX124),AND($A130=$A123,AX130=AX123),AND($A130=$A122,AX130=AX122),AND($A130=$A121,AX130=AX121),AND($A130=$A120,AX130=AX120),AND($A130=$A119,AX130=AX119),AND($A130=$A118,AX130=AX118),AND($A130=$A117,AX130=AX117)),"!+",""))))))),"")))," ")</f>
        <v>!!</v>
      </c>
      <c r="AZ130" s="21" t="str">
        <f aca="false">SUBSTITUTE($D130,"&amp;","")</f>
        <v>The Clipboard is emtpy</v>
      </c>
      <c r="BA130" s="37"/>
      <c r="BB130" s="37" t="str">
        <f aca="false">IF(LEN(TRIM($B130)),IF(LEN(TRIM(AZ130))=0,"!!",IF(ISERROR(AND(FIND("&amp;",AZ130),FIND("Yes",BA$6),FIND("_",$A130))),IF(BA$6="Yes",IF(ISERROR(IF(AND(LEN(TRIM(BA130))=0,BA$6="Yes",FIND("_",$A130)),"!&amp;")="!&amp;")," ","!&amp;"),IF(ISERROR(IF(AND(FIND("&amp;",AZ130),BA$6="No",FIND("_",$A130)),"!&amp;")="!&amp;")," ","!&amp;")),IF(LEN(TRIM(BA130)),IF(AND(NOT(ISERROR(FIND("!o",$A130))),IF(BA130=BA$15,TRUE())),"!O",IF(AND(NOT(ISERROR(FIND("!c",$A130))),IF(BA130=BA$16,TRUE())),"!C",IF(AND(NOT(ISERROR(FIND("!y",$A130))),IF(BA130=BA$17,TRUE())),"!Y",IF(AND(NOT(ISERROR(FIND("!n",$A130))),IF(BA130=BA$18,TRUE())),"!N",IF(AND(NOT(ISERROR(FIND("!d",$A130))),IF(BA130=BA$19,TRUE())),"!D",IF(AND(NOT(ISERROR(FIND("d-",$A130))),IF(BA130&lt;&gt;BA129,TRUE())),"!-",IF(OR(AND($A130=$A129,BA130=BA129),AND($A130=$A128,BA130=BA128),AND($A130=$A127,BA130=BA127),AND($A130=$A126,BA130=BA126),AND($A130=$A125,BA130=BA125),AND($A130=$A124,BA130=BA124),AND($A130=$A123,BA130=BA123),AND($A130=$A122,BA130=BA122),AND($A130=$A121,BA130=BA121),AND($A130=$A120,BA130=BA120),AND($A130=$A119,BA130=BA119),AND($A130=$A118,BA130=BA118),AND($A130=$A117,BA130=BA117)),"!+",""))))))),"")))," ")</f>
        <v> </v>
      </c>
      <c r="IU130" s="2"/>
      <c r="IV130" s="2"/>
    </row>
    <row collapsed="false" customFormat="false" customHeight="true" hidden="false" ht="12.75" outlineLevel="0" r="131">
      <c r="A131" s="2"/>
      <c r="E131" s="37"/>
      <c r="F131" s="37"/>
      <c r="H131" s="37"/>
      <c r="I131" s="37"/>
      <c r="K131" s="37"/>
      <c r="L131" s="37"/>
      <c r="N131" s="37"/>
      <c r="O131" s="37"/>
      <c r="Q131" s="37"/>
      <c r="R131" s="37"/>
      <c r="T131" s="37"/>
      <c r="U131" s="37"/>
      <c r="W131" s="37"/>
      <c r="X131" s="37"/>
      <c r="Z131" s="37"/>
      <c r="AA131" s="37"/>
      <c r="AC131" s="37"/>
      <c r="AD131" s="37"/>
      <c r="AE131" s="77"/>
      <c r="AF131" s="37"/>
      <c r="AG131" s="37"/>
      <c r="AI131" s="37"/>
      <c r="AJ131" s="37"/>
      <c r="AL131" s="37"/>
      <c r="AM131" s="37"/>
      <c r="AO131" s="37"/>
      <c r="AP131" s="37"/>
      <c r="AR131" s="37"/>
      <c r="AS131" s="37"/>
      <c r="AT131" s="49"/>
      <c r="AU131" s="37"/>
      <c r="AV131" s="37"/>
      <c r="AW131" s="2"/>
      <c r="AX131" s="37"/>
      <c r="AY131" s="37"/>
      <c r="AZ131" s="2"/>
      <c r="BA131" s="37"/>
      <c r="BB131" s="37"/>
      <c r="IU131" s="2"/>
      <c r="IV131" s="2"/>
    </row>
    <row collapsed="false" customFormat="false" customHeight="true" hidden="false" ht="12.75" outlineLevel="0" r="132">
      <c r="A132" s="2"/>
      <c r="D132" s="40" t="s">
        <v>1523</v>
      </c>
      <c r="E132" s="37"/>
      <c r="F132" s="37"/>
      <c r="G132" s="40" t="s">
        <v>1523</v>
      </c>
      <c r="H132" s="37"/>
      <c r="I132" s="37"/>
      <c r="J132" s="40" t="s">
        <v>1523</v>
      </c>
      <c r="K132" s="37"/>
      <c r="L132" s="37"/>
      <c r="M132" s="40" t="s">
        <v>1523</v>
      </c>
      <c r="N132" s="37"/>
      <c r="O132" s="37"/>
      <c r="P132" s="40" t="s">
        <v>1523</v>
      </c>
      <c r="Q132" s="37"/>
      <c r="R132" s="37"/>
      <c r="S132" s="40" t="s">
        <v>1523</v>
      </c>
      <c r="T132" s="37"/>
      <c r="U132" s="37"/>
      <c r="V132" s="40" t="s">
        <v>1523</v>
      </c>
      <c r="W132" s="37"/>
      <c r="X132" s="37"/>
      <c r="Y132" s="40" t="s">
        <v>1523</v>
      </c>
      <c r="Z132" s="37"/>
      <c r="AA132" s="37"/>
      <c r="AB132" s="40" t="s">
        <v>1523</v>
      </c>
      <c r="AC132" s="37"/>
      <c r="AD132" s="37"/>
      <c r="AE132" s="40" t="s">
        <v>1523</v>
      </c>
      <c r="AF132" s="37"/>
      <c r="AG132" s="37"/>
      <c r="AH132" s="40" t="s">
        <v>1523</v>
      </c>
      <c r="AI132" s="37"/>
      <c r="AJ132" s="37"/>
      <c r="AK132" s="40" t="s">
        <v>1523</v>
      </c>
      <c r="AL132" s="37"/>
      <c r="AM132" s="37"/>
      <c r="AN132" s="40" t="s">
        <v>1523</v>
      </c>
      <c r="AO132" s="37"/>
      <c r="AP132" s="37"/>
      <c r="AQ132" s="40" t="s">
        <v>1523</v>
      </c>
      <c r="AR132" s="37"/>
      <c r="AS132" s="37"/>
      <c r="AT132" s="40" t="s">
        <v>1523</v>
      </c>
      <c r="AU132" s="37"/>
      <c r="AV132" s="37"/>
      <c r="AW132" s="40" t="s">
        <v>1523</v>
      </c>
      <c r="AX132" s="37"/>
      <c r="AY132" s="37"/>
      <c r="AZ132" s="40" t="str">
        <f aca="false">SUBSTITUTE($D132,"&amp;","")</f>
        <v>System Tray Menu: []</v>
      </c>
      <c r="BA132" s="37"/>
      <c r="BB132" s="37"/>
    </row>
    <row collapsed="false" customFormat="false" customHeight="true" hidden="false" ht="12.75" outlineLevel="0" r="133">
      <c r="A133" s="2"/>
      <c r="B133" s="41" t="s">
        <v>133</v>
      </c>
      <c r="C133" s="50" t="s">
        <v>1524</v>
      </c>
      <c r="D133" s="21" t="s">
        <v>1525</v>
      </c>
      <c r="E133" s="37"/>
      <c r="F133" s="37" t="str">
        <f aca="false">IF(LEN(TRIM($B133)),IF(LEN(TRIM(D133))=0,"!!",IF(ISERROR(AND(FIND("&amp;",D133),FIND("Yes",E$6),FIND("_",$A133))),IF(E$6="Yes",IF(ISERROR(IF(AND(LEN(TRIM(E133))=0,E$6="Yes",FIND("_",$A133)),"!&amp;")="!&amp;")," ","!&amp;"),IF(ISERROR(IF(AND(FIND("&amp;",D133),E$6="No",FIND("_",$A133)),"!&amp;")="!&amp;")," ","!&amp;")),IF(LEN(TRIM(E133)),IF(AND(NOT(ISERROR(FIND("!o",$A133))),IF(E133=E$15,TRUE())),"!O",IF(AND(NOT(ISERROR(FIND("!c",$A133))),IF(E133=E$16,TRUE())),"!C",IF(AND(NOT(ISERROR(FIND("!y",$A133))),IF(E133=E$17,TRUE())),"!Y",IF(AND(NOT(ISERROR(FIND("!n",$A133))),IF(E133=E$18,TRUE())),"!N",IF(AND(NOT(ISERROR(FIND("!d",$A133))),IF(E133=E$19,TRUE())),"!D",IF(AND(NOT(ISERROR(FIND("d-",$A133))),IF(E133&lt;&gt;E132,TRUE())),"!-",IF(OR(AND($A133=$A132,E133=E132),AND($A133=$A131,E133=E131),AND($A133=$A130,E133=E130),AND($A133=$A129,E133=E129),AND($A133=$A128,E133=E128),AND($A133=$A127,E133=E127),AND($A133=$A126,E133=E126),AND($A133=$A125,E133=E125),AND($A133=$A124,E133=E124),AND($A133=$A123,E133=E123),AND($A133=$A122,E133=E122),AND($A133=$A121,E133=E121),AND($A133=$A120,E133=E120)),"!+",""))))))),"")))," ")</f>
        <v> </v>
      </c>
      <c r="G133" s="21" t="s">
        <v>1526</v>
      </c>
      <c r="H133" s="37"/>
      <c r="I133" s="37" t="str">
        <f aca="false">IF(LEN(TRIM($B133)),IF(LEN(TRIM(G133))=0,"!!",IF(ISERROR(AND(FIND("&amp;",G133),FIND("Yes",H$6),FIND("_",$A133))),IF(H$6="Yes",IF(ISERROR(IF(AND(LEN(TRIM(H133))=0,H$6="Yes",FIND("_",$A133)),"!&amp;")="!&amp;")," ","!&amp;"),IF(ISERROR(IF(AND(FIND("&amp;",G133),H$6="No",FIND("_",$A133)),"!&amp;")="!&amp;")," ","!&amp;")),IF(LEN(TRIM(H133)),IF(AND(NOT(ISERROR(FIND("!o",$A133))),IF(H133=H$15,TRUE())),"!O",IF(AND(NOT(ISERROR(FIND("!c",$A133))),IF(H133=H$16,TRUE())),"!C",IF(AND(NOT(ISERROR(FIND("!y",$A133))),IF(H133=H$17,TRUE())),"!Y",IF(AND(NOT(ISERROR(FIND("!n",$A133))),IF(H133=H$18,TRUE())),"!N",IF(AND(NOT(ISERROR(FIND("!d",$A133))),IF(H133=H$19,TRUE())),"!D",IF(AND(NOT(ISERROR(FIND("d-",$A133))),IF(H133&lt;&gt;H132,TRUE())),"!-",IF(OR(AND($A133=$A132,H133=H132),AND($A133=$A131,H133=H131),AND($A133=$A130,H133=H130),AND($A133=$A129,H133=H129),AND($A133=$A128,H133=H128),AND($A133=$A127,H133=H127),AND($A133=$A126,H133=H126),AND($A133=$A125,H133=H125),AND($A133=$A124,H133=H124),AND($A133=$A123,H133=H123),AND($A133=$A122,H133=H122),AND($A133=$A121,H133=H121),AND($A133=$A120,H133=H120)),"!+",""))))))),"")))," ")</f>
        <v> </v>
      </c>
      <c r="J133" s="91" t="s">
        <v>1527</v>
      </c>
      <c r="K133" s="37"/>
      <c r="L133" s="37" t="str">
        <f aca="false">IF(LEN(TRIM($B133)),IF(LEN(TRIM(J133))=0,"!!",IF(ISERROR(AND(FIND("&amp;",J133),FIND("Yes",K$6),FIND("_",$A133))),IF(K$6="Yes",IF(ISERROR(IF(AND(LEN(TRIM(K133))=0,K$6="Yes",FIND("_",$A133)),"!&amp;")="!&amp;")," ","!&amp;"),IF(ISERROR(IF(AND(FIND("&amp;",J133),K$6="No",FIND("_",$A133)),"!&amp;")="!&amp;")," ","!&amp;")),IF(LEN(TRIM(K133)),IF(AND(NOT(ISERROR(FIND("!o",$A133))),IF(K133=K$15,TRUE())),"!O",IF(AND(NOT(ISERROR(FIND("!c",$A133))),IF(K133=K$16,TRUE())),"!C",IF(AND(NOT(ISERROR(FIND("!y",$A133))),IF(K133=K$17,TRUE())),"!Y",IF(AND(NOT(ISERROR(FIND("!n",$A133))),IF(K133=K$18,TRUE())),"!N",IF(AND(NOT(ISERROR(FIND("!d",$A133))),IF(K133=K$19,TRUE())),"!D",IF(AND(NOT(ISERROR(FIND("d-",$A133))),IF(K133&lt;&gt;K132,TRUE())),"!-",IF(OR(AND($A133=$A132,K133=K132),AND($A133=$A131,K133=K131),AND($A133=$A130,K133=K130),AND($A133=$A129,K133=K129),AND($A133=$A128,K133=K128),AND($A133=$A127,K133=K127),AND($A133=$A126,K133=K126),AND($A133=$A125,K133=K125),AND($A133=$A124,K133=K124),AND($A133=$A123,K133=K123),AND($A133=$A122,K133=K122),AND($A133=$A121,K133=K121),AND($A133=$A120,K133=K120)),"!+",""))))))),"")))," ")</f>
        <v> </v>
      </c>
      <c r="M133" s="21" t="s">
        <v>1528</v>
      </c>
      <c r="N133" s="37"/>
      <c r="O133" s="37" t="str">
        <f aca="false">IF(LEN(TRIM($B133)),IF(LEN(TRIM(M133))=0,"!!",IF(ISERROR(AND(FIND("&amp;",M133),FIND("Yes",N$6),FIND("_",$A133))),IF(N$6="Yes",IF(ISERROR(IF(AND(LEN(TRIM(N133))=0,N$6="Yes",FIND("_",$A133)),"!&amp;")="!&amp;")," ","!&amp;"),IF(ISERROR(IF(AND(FIND("&amp;",M133),N$6="No",FIND("_",$A133)),"!&amp;")="!&amp;")," ","!&amp;")),IF(LEN(TRIM(N133)),IF(AND(NOT(ISERROR(FIND("!o",$A133))),IF(N133=N$15,TRUE())),"!O",IF(AND(NOT(ISERROR(FIND("!c",$A133))),IF(N133=N$16,TRUE())),"!C",IF(AND(NOT(ISERROR(FIND("!y",$A133))),IF(N133=N$17,TRUE())),"!Y",IF(AND(NOT(ISERROR(FIND("!n",$A133))),IF(N133=N$18,TRUE())),"!N",IF(AND(NOT(ISERROR(FIND("!d",$A133))),IF(N133=N$19,TRUE())),"!D",IF(AND(NOT(ISERROR(FIND("d-",$A133))),IF(N133&lt;&gt;N132,TRUE())),"!-",IF(OR(AND($A133=$A132,N133=N132),AND($A133=$A131,N133=N131),AND($A133=$A130,N133=N130),AND($A133=$A129,N133=N129),AND($A133=$A128,N133=N128),AND($A133=$A127,N133=N127),AND($A133=$A126,N133=N126),AND($A133=$A125,N133=N125),AND($A133=$A124,N133=N124),AND($A133=$A123,N133=N123),AND($A133=$A122,N133=N122),AND($A133=$A121,N133=N121),AND($A133=$A120,N133=N120)),"!+",""))))))),"")))," ")</f>
        <v> </v>
      </c>
      <c r="P133" s="21" t="s">
        <v>1529</v>
      </c>
      <c r="Q133" s="37"/>
      <c r="R133" s="37" t="str">
        <f aca="false">IF(LEN(TRIM($B133)),IF(LEN(TRIM(P133))=0,"!!",IF(ISERROR(AND(FIND("&amp;",P133),FIND("Yes",Q$6),FIND("_",$A133))),IF(Q$6="Yes",IF(ISERROR(IF(AND(LEN(TRIM(Q133))=0,Q$6="Yes",FIND("_",$A133)),"!&amp;")="!&amp;")," ","!&amp;"),IF(ISERROR(IF(AND(FIND("&amp;",P133),Q$6="No",FIND("_",$A133)),"!&amp;")="!&amp;")," ","!&amp;")),IF(LEN(TRIM(Q133)),IF(AND(NOT(ISERROR(FIND("!o",$A133))),IF(Q133=Q$15,TRUE())),"!O",IF(AND(NOT(ISERROR(FIND("!c",$A133))),IF(Q133=Q$16,TRUE())),"!C",IF(AND(NOT(ISERROR(FIND("!y",$A133))),IF(Q133=Q$17,TRUE())),"!Y",IF(AND(NOT(ISERROR(FIND("!n",$A133))),IF(Q133=Q$18,TRUE())),"!N",IF(AND(NOT(ISERROR(FIND("!d",$A133))),IF(Q133=Q$19,TRUE())),"!D",IF(AND(NOT(ISERROR(FIND("d-",$A133))),IF(Q133&lt;&gt;Q132,TRUE())),"!-",IF(OR(AND($A133=$A132,Q133=Q132),AND($A133=$A131,Q133=Q131),AND($A133=$A130,Q133=Q130),AND($A133=$A129,Q133=Q129),AND($A133=$A128,Q133=Q128),AND($A133=$A127,Q133=Q127),AND($A133=$A126,Q133=Q126),AND($A133=$A125,Q133=Q125),AND($A133=$A124,Q133=Q124),AND($A133=$A123,Q133=Q123),AND($A133=$A122,Q133=Q122),AND($A133=$A121,Q133=Q121),AND($A133=$A120,Q133=Q120)),"!+",""))))))),"")))," ")</f>
        <v> </v>
      </c>
      <c r="S133" s="91" t="s">
        <v>1530</v>
      </c>
      <c r="T133" s="37"/>
      <c r="U133" s="37" t="str">
        <f aca="false">IF(LEN(TRIM($B133)),IF(LEN(TRIM(S133))=0,"!!",IF(ISERROR(AND(FIND("&amp;",S133),FIND("Yes",T$6),FIND("_",$A133))),IF(T$6="Yes",IF(ISERROR(IF(AND(LEN(TRIM(T133))=0,T$6="Yes",FIND("_",$A133)),"!&amp;")="!&amp;")," ","!&amp;"),IF(ISERROR(IF(AND(FIND("&amp;",S133),T$6="No",FIND("_",$A133)),"!&amp;")="!&amp;")," ","!&amp;")),IF(LEN(TRIM(T133)),IF(AND(NOT(ISERROR(FIND("!o",$A133))),IF(T133=T$15,TRUE())),"!O",IF(AND(NOT(ISERROR(FIND("!c",$A133))),IF(T133=T$16,TRUE())),"!C",IF(AND(NOT(ISERROR(FIND("!y",$A133))),IF(T133=T$17,TRUE())),"!Y",IF(AND(NOT(ISERROR(FIND("!n",$A133))),IF(T133=T$18,TRUE())),"!N",IF(AND(NOT(ISERROR(FIND("!d",$A133))),IF(T133=T$19,TRUE())),"!D",IF(AND(NOT(ISERROR(FIND("d-",$A133))),IF(T133&lt;&gt;T132,TRUE())),"!-",IF(OR(AND($A133=$A132,T133=T132),AND($A133=$A131,T133=T131),AND($A133=$A130,T133=T130),AND($A133=$A129,T133=T129),AND($A133=$A128,T133=T128),AND($A133=$A127,T133=T127),AND($A133=$A126,T133=T126),AND($A133=$A125,T133=T125),AND($A133=$A124,T133=T124),AND($A133=$A123,T133=T123),AND($A133=$A122,T133=T122),AND($A133=$A121,T133=T121),AND($A133=$A120,T133=T120)),"!+",""))))))),"")))," ")</f>
        <v> </v>
      </c>
      <c r="V133" s="21" t="s">
        <v>1527</v>
      </c>
      <c r="W133" s="37"/>
      <c r="X133" s="37" t="str">
        <f aca="false">IF(LEN(TRIM($B133)),IF(LEN(TRIM(V133))=0,"!!",IF(ISERROR(AND(FIND("&amp;",V133),FIND("Yes",W$6),FIND("_",$A133))),IF(W$6="Yes",IF(ISERROR(IF(AND(LEN(TRIM(W133))=0,W$6="Yes",FIND("_",$A133)),"!&amp;")="!&amp;")," ","!&amp;"),IF(ISERROR(IF(AND(FIND("&amp;",V133),W$6="No",FIND("_",$A133)),"!&amp;")="!&amp;")," ","!&amp;")),IF(LEN(TRIM(W133)),IF(AND(NOT(ISERROR(FIND("!o",$A133))),IF(W133=W$15,TRUE())),"!O",IF(AND(NOT(ISERROR(FIND("!c",$A133))),IF(W133=W$16,TRUE())),"!C",IF(AND(NOT(ISERROR(FIND("!y",$A133))),IF(W133=W$17,TRUE())),"!Y",IF(AND(NOT(ISERROR(FIND("!n",$A133))),IF(W133=W$18,TRUE())),"!N",IF(AND(NOT(ISERROR(FIND("!d",$A133))),IF(W133=W$19,TRUE())),"!D",IF(AND(NOT(ISERROR(FIND("d-",$A133))),IF(W133&lt;&gt;W132,TRUE())),"!-",IF(OR(AND($A133=$A132,W133=W132),AND($A133=$A131,W133=W131),AND($A133=$A130,W133=W130),AND($A133=$A129,W133=W129),AND($A133=$A128,W133=W128),AND($A133=$A127,W133=W127),AND($A133=$A126,W133=W126),AND($A133=$A125,W133=W125),AND($A133=$A124,W133=W124),AND($A133=$A123,W133=W123),AND($A133=$A122,W133=W122),AND($A133=$A121,W133=W121),AND($A133=$A120,W133=W120)),"!+",""))))))),"")))," ")</f>
        <v> </v>
      </c>
      <c r="Y133" s="21" t="s">
        <v>1531</v>
      </c>
      <c r="Z133" s="37"/>
      <c r="AA133" s="37" t="str">
        <f aca="false">IF(LEN(TRIM($B133)),IF(LEN(TRIM(Y133))=0,"!!",IF(ISERROR(AND(FIND("&amp;",Y133),FIND("Yes",Z$6),FIND("_",$A133))),IF(Z$6="Yes",IF(ISERROR(IF(AND(LEN(TRIM(Z133))=0,Z$6="Yes",FIND("_",$A133)),"!&amp;")="!&amp;")," ","!&amp;"),IF(ISERROR(IF(AND(FIND("&amp;",Y133),Z$6="No",FIND("_",$A133)),"!&amp;")="!&amp;")," ","!&amp;")),IF(LEN(TRIM(Z133)),IF(AND(NOT(ISERROR(FIND("!o",$A133))),IF(Z133=Z$15,TRUE())),"!O",IF(AND(NOT(ISERROR(FIND("!c",$A133))),IF(Z133=Z$16,TRUE())),"!C",IF(AND(NOT(ISERROR(FIND("!y",$A133))),IF(Z133=Z$17,TRUE())),"!Y",IF(AND(NOT(ISERROR(FIND("!n",$A133))),IF(Z133=Z$18,TRUE())),"!N",IF(AND(NOT(ISERROR(FIND("!d",$A133))),IF(Z133=Z$19,TRUE())),"!D",IF(AND(NOT(ISERROR(FIND("d-",$A133))),IF(Z133&lt;&gt;Z132,TRUE())),"!-",IF(OR(AND($A133=$A132,Z133=Z132),AND($A133=$A131,Z133=Z131),AND($A133=$A130,Z133=Z130),AND($A133=$A129,Z133=Z129),AND($A133=$A128,Z133=Z128),AND($A133=$A127,Z133=Z127),AND($A133=$A126,Z133=Z126),AND($A133=$A125,Z133=Z125),AND($A133=$A124,Z133=Z124),AND($A133=$A123,Z133=Z123),AND($A133=$A122,Z133=Z122),AND($A133=$A121,Z133=Z121),AND($A133=$A120,Z133=Z120)),"!+",""))))))),"")))," ")</f>
        <v> </v>
      </c>
      <c r="AB133" s="51" t="s">
        <v>1532</v>
      </c>
      <c r="AC133" s="37"/>
      <c r="AD133" s="37" t="str">
        <f aca="false">IF(LEN(TRIM($B133)),IF(LEN(TRIM(AB133))=0,"!!",IF(ISERROR(AND(FIND("&amp;",AB133),FIND("Yes",AC$6),FIND("_",$A133))),IF(AC$6="Yes",IF(ISERROR(IF(AND(LEN(TRIM(AC133))=0,AC$6="Yes",FIND("_",$A133)),"!&amp;")="!&amp;")," ","!&amp;"),IF(ISERROR(IF(AND(FIND("&amp;",AB133),AC$6="No",FIND("_",$A133)),"!&amp;")="!&amp;")," ","!&amp;")),IF(LEN(TRIM(AC133)),IF(AND(NOT(ISERROR(FIND("!o",$A133))),IF(AC133=AC$15,TRUE())),"!O",IF(AND(NOT(ISERROR(FIND("!c",$A133))),IF(AC133=AC$16,TRUE())),"!C",IF(AND(NOT(ISERROR(FIND("!y",$A133))),IF(AC133=AC$17,TRUE())),"!Y",IF(AND(NOT(ISERROR(FIND("!n",$A133))),IF(AC133=AC$18,TRUE())),"!N",IF(AND(NOT(ISERROR(FIND("!d",$A133))),IF(AC133=AC$19,TRUE())),"!D",IF(AND(NOT(ISERROR(FIND("d-",$A133))),IF(AC133&lt;&gt;AC132,TRUE())),"!-",IF(OR(AND($A133=$A132,AC133=AC132),AND($A133=$A131,AC133=AC131),AND($A133=$A130,AC133=AC130),AND($A133=$A129,AC133=AC129),AND($A133=$A128,AC133=AC128),AND($A133=$A127,AC133=AC127),AND($A133=$A126,AC133=AC126),AND($A133=$A125,AC133=AC125),AND($A133=$A124,AC133=AC124),AND($A133=$A123,AC133=AC123),AND($A133=$A122,AC133=AC122),AND($A133=$A121,AC133=AC121),AND($A133=$A120,AC133=AC120)),"!+",""))))))),"")))," ")</f>
        <v> </v>
      </c>
      <c r="AE133" s="93" t="s">
        <v>1533</v>
      </c>
      <c r="AF133" s="37"/>
      <c r="AG133" s="37" t="str">
        <f aca="false">IF(LEN(TRIM($B133)),IF(LEN(TRIM(AE133))=0,"!!",IF(ISERROR(AND(FIND("&amp;",AE133),FIND("Yes",AF$6),FIND("_",$A133))),IF(AF$6="Yes",IF(ISERROR(IF(AND(LEN(TRIM(AF133))=0,AF$6="Yes",FIND("_",$A133)),"!&amp;")="!&amp;")," ","!&amp;"),IF(ISERROR(IF(AND(FIND("&amp;",AE133),AF$6="No",FIND("_",$A133)),"!&amp;")="!&amp;")," ","!&amp;")),IF(LEN(TRIM(AF133)),IF(AND(NOT(ISERROR(FIND("!o",$A133))),IF(AF133=AF$15,TRUE())),"!O",IF(AND(NOT(ISERROR(FIND("!c",$A133))),IF(AF133=AF$16,TRUE())),"!C",IF(AND(NOT(ISERROR(FIND("!y",$A133))),IF(AF133=AF$17,TRUE())),"!Y",IF(AND(NOT(ISERROR(FIND("!n",$A133))),IF(AF133=AF$18,TRUE())),"!N",IF(AND(NOT(ISERROR(FIND("!d",$A133))),IF(AF133=AF$19,TRUE())),"!D",IF(AND(NOT(ISERROR(FIND("d-",$A133))),IF(AF133&lt;&gt;AF132,TRUE())),"!-",IF(OR(AND($A133=$A132,AF133=AF132),AND($A133=$A131,AF133=AF131),AND($A133=$A130,AF133=AF130),AND($A133=$A129,AF133=AF129),AND($A133=$A128,AF133=AF128),AND($A133=$A127,AF133=AF127),AND($A133=$A126,AF133=AF126),AND($A133=$A125,AF133=AF125),AND($A133=$A124,AF133=AF124),AND($A133=$A123,AF133=AF123),AND($A133=$A122,AF133=AF122),AND($A133=$A121,AF133=AF121),AND($A133=$A120,AF133=AF120)),"!+",""))))))),"")))," ")</f>
        <v> </v>
      </c>
      <c r="AH133" s="21" t="s">
        <v>1534</v>
      </c>
      <c r="AI133" s="37"/>
      <c r="AJ133" s="37" t="str">
        <f aca="false">IF(LEN(TRIM($B133)),IF(LEN(TRIM(AH133))=0,"!!",IF(ISERROR(AND(FIND("&amp;",AH133),FIND("Yes",AI$6),FIND("_",$A133))),IF(AI$6="Yes",IF(ISERROR(IF(AND(LEN(TRIM(AI133))=0,AI$6="Yes",FIND("_",$A133)),"!&amp;")="!&amp;")," ","!&amp;"),IF(ISERROR(IF(AND(FIND("&amp;",AH133),AI$6="No",FIND("_",$A133)),"!&amp;")="!&amp;")," ","!&amp;")),IF(LEN(TRIM(AI133)),IF(AND(NOT(ISERROR(FIND("!o",$A133))),IF(AI133=AI$15,TRUE())),"!O",IF(AND(NOT(ISERROR(FIND("!c",$A133))),IF(AI133=AI$16,TRUE())),"!C",IF(AND(NOT(ISERROR(FIND("!y",$A133))),IF(AI133=AI$17,TRUE())),"!Y",IF(AND(NOT(ISERROR(FIND("!n",$A133))),IF(AI133=AI$18,TRUE())),"!N",IF(AND(NOT(ISERROR(FIND("!d",$A133))),IF(AI133=AI$19,TRUE())),"!D",IF(AND(NOT(ISERROR(FIND("d-",$A133))),IF(AI133&lt;&gt;AI132,TRUE())),"!-",IF(OR(AND($A133=$A132,AI133=AI132),AND($A133=$A131,AI133=AI131),AND($A133=$A130,AI133=AI130),AND($A133=$A129,AI133=AI129),AND($A133=$A128,AI133=AI128),AND($A133=$A127,AI133=AI127),AND($A133=$A126,AI133=AI126),AND($A133=$A125,AI133=AI125),AND($A133=$A124,AI133=AI124),AND($A133=$A123,AI133=AI123),AND($A133=$A122,AI133=AI122),AND($A133=$A121,AI133=AI121),AND($A133=$A120,AI133=AI120)),"!+",""))))))),"")))," ")</f>
        <v> </v>
      </c>
      <c r="AK133" s="21" t="s">
        <v>1535</v>
      </c>
      <c r="AL133" s="37"/>
      <c r="AM133" s="37" t="str">
        <f aca="false">IF(LEN(TRIM($B133)),IF(LEN(TRIM(AK133))=0,"!!",IF(ISERROR(AND(FIND("&amp;",AK133),FIND("Yes",AL$6),FIND("_",$A133))),IF(AL$6="Yes",IF(ISERROR(IF(AND(LEN(TRIM(AL133))=0,AL$6="Yes",FIND("_",$A133)),"!&amp;")="!&amp;")," ","!&amp;"),IF(ISERROR(IF(AND(FIND("&amp;",AK133),AL$6="No",FIND("_",$A133)),"!&amp;")="!&amp;")," ","!&amp;")),IF(LEN(TRIM(AL133)),IF(AND(NOT(ISERROR(FIND("!o",$A133))),IF(AL133=AL$15,TRUE())),"!O",IF(AND(NOT(ISERROR(FIND("!c",$A133))),IF(AL133=AL$16,TRUE())),"!C",IF(AND(NOT(ISERROR(FIND("!y",$A133))),IF(AL133=AL$17,TRUE())),"!Y",IF(AND(NOT(ISERROR(FIND("!n",$A133))),IF(AL133=AL$18,TRUE())),"!N",IF(AND(NOT(ISERROR(FIND("!d",$A133))),IF(AL133=AL$19,TRUE())),"!D",IF(AND(NOT(ISERROR(FIND("d-",$A133))),IF(AL133&lt;&gt;AL132,TRUE())),"!-",IF(OR(AND($A133=$A132,AL133=AL132),AND($A133=$A131,AL133=AL131),AND($A133=$A130,AL133=AL130),AND($A133=$A129,AL133=AL129),AND($A133=$A128,AL133=AL128),AND($A133=$A127,AL133=AL127),AND($A133=$A126,AL133=AL126),AND($A133=$A125,AL133=AL125),AND($A133=$A124,AL133=AL124),AND($A133=$A123,AL133=AL123),AND($A133=$A122,AL133=AL122),AND($A133=$A121,AL133=AL121),AND($A133=$A120,AL133=AL120)),"!+",""))))))),"")))," ")</f>
        <v> </v>
      </c>
      <c r="AN133" s="21" t="s">
        <v>1536</v>
      </c>
      <c r="AO133" s="37"/>
      <c r="AP133" s="37" t="str">
        <f aca="false">IF(LEN(TRIM($B133)),IF(LEN(TRIM(AN133))=0,"!!",IF(ISERROR(AND(FIND("&amp;",AN133),FIND("Yes",AO$6),FIND("_",$A133))),IF(AO$6="Yes",IF(ISERROR(IF(AND(LEN(TRIM(AO133))=0,AO$6="Yes",FIND("_",$A133)),"!&amp;")="!&amp;")," ","!&amp;"),IF(ISERROR(IF(AND(FIND("&amp;",AN133),AO$6="No",FIND("_",$A133)),"!&amp;")="!&amp;")," ","!&amp;")),IF(LEN(TRIM(AO133)),IF(AND(NOT(ISERROR(FIND("!o",$A133))),IF(AO133=AO$15,TRUE())),"!O",IF(AND(NOT(ISERROR(FIND("!c",$A133))),IF(AO133=AO$16,TRUE())),"!C",IF(AND(NOT(ISERROR(FIND("!y",$A133))),IF(AO133=AO$17,TRUE())),"!Y",IF(AND(NOT(ISERROR(FIND("!n",$A133))),IF(AO133=AO$18,TRUE())),"!N",IF(AND(NOT(ISERROR(FIND("!d",$A133))),IF(AO133=AO$19,TRUE())),"!D",IF(AND(NOT(ISERROR(FIND("d-",$A133))),IF(AO133&lt;&gt;AO132,TRUE())),"!-",IF(OR(AND($A133=$A132,AO133=AO132),AND($A133=$A131,AO133=AO131),AND($A133=$A130,AO133=AO130),AND($A133=$A129,AO133=AO129),AND($A133=$A128,AO133=AO128),AND($A133=$A127,AO133=AO127),AND($A133=$A126,AO133=AO126),AND($A133=$A125,AO133=AO125),AND($A133=$A124,AO133=AO124),AND($A133=$A123,AO133=AO123),AND($A133=$A122,AO133=AO122),AND($A133=$A121,AO133=AO121),AND($A133=$A120,AO133=AO120)),"!+",""))))))),"")))," ")</f>
        <v> </v>
      </c>
      <c r="AQ133" s="21" t="s">
        <v>1537</v>
      </c>
      <c r="AR133" s="37"/>
      <c r="AS133" s="37" t="str">
        <f aca="false">IF(LEN(TRIM($B133)),IF(LEN(TRIM(AQ133))=0,"!!",IF(ISERROR(AND(FIND("&amp;",AQ133),FIND("Yes",AR$6),FIND("_",$A133))),IF(AR$6="Yes",IF(ISERROR(IF(AND(LEN(TRIM(AR133))=0,AR$6="Yes",FIND("_",$A133)),"!&amp;")="!&amp;")," ","!&amp;"),IF(ISERROR(IF(AND(FIND("&amp;",AQ133),AR$6="No",FIND("_",$A133)),"!&amp;")="!&amp;")," ","!&amp;")),IF(LEN(TRIM(AR133)),IF(AND(NOT(ISERROR(FIND("!o",$A133))),IF(AR133=AR$15,TRUE())),"!O",IF(AND(NOT(ISERROR(FIND("!c",$A133))),IF(AR133=AR$16,TRUE())),"!C",IF(AND(NOT(ISERROR(FIND("!y",$A133))),IF(AR133=AR$17,TRUE())),"!Y",IF(AND(NOT(ISERROR(FIND("!n",$A133))),IF(AR133=AR$18,TRUE())),"!N",IF(AND(NOT(ISERROR(FIND("!d",$A133))),IF(AR133=AR$19,TRUE())),"!D",IF(AND(NOT(ISERROR(FIND("d-",$A133))),IF(AR133&lt;&gt;AR132,TRUE())),"!-",IF(OR(AND($A133=$A132,AR133=AR132),AND($A133=$A131,AR133=AR131),AND($A133=$A130,AR133=AR130),AND($A133=$A129,AR133=AR129),AND($A133=$A128,AR133=AR128),AND($A133=$A127,AR133=AR127),AND($A133=$A126,AR133=AR126),AND($A133=$A125,AR133=AR125),AND($A133=$A124,AR133=AR124),AND($A133=$A123,AR133=AR123),AND($A133=$A122,AR133=AR122),AND($A133=$A121,AR133=AR121),AND($A133=$A120,AR133=AR120)),"!+",""))))))),"")))," ")</f>
        <v> </v>
      </c>
      <c r="AT133" s="44" t="s">
        <v>1538</v>
      </c>
      <c r="AU133" s="37"/>
      <c r="AV133" s="37" t="str">
        <f aca="false">IF(LEN(TRIM($B133)),IF(LEN(TRIM(AT133))=0,"!!",IF(ISERROR(AND(FIND("&amp;",AT133),FIND("Yes",AU$6),FIND("_",$A133))),IF(AU$6="Yes",IF(ISERROR(IF(AND(LEN(TRIM(AU133))=0,AU$6="Yes",FIND("_",$A133)),"!&amp;")="!&amp;")," ","!&amp;"),IF(ISERROR(IF(AND(FIND("&amp;",AT133),AU$6="No",FIND("_",$A133)),"!&amp;")="!&amp;")," ","!&amp;")),IF(LEN(TRIM(AU133)),IF(AND(NOT(ISERROR(FIND("!o",$A133))),IF(AU133=AU$15,TRUE())),"!O",IF(AND(NOT(ISERROR(FIND("!c",$A133))),IF(AU133=AU$16,TRUE())),"!C",IF(AND(NOT(ISERROR(FIND("!y",$A133))),IF(AU133=AU$17,TRUE())),"!Y",IF(AND(NOT(ISERROR(FIND("!n",$A133))),IF(AU133=AU$18,TRUE())),"!N",IF(AND(NOT(ISERROR(FIND("!d",$A133))),IF(AU133=AU$19,TRUE())),"!D",IF(AND(NOT(ISERROR(FIND("d-",$A133))),IF(AU133&lt;&gt;AU132,TRUE())),"!-",IF(OR(AND($A133=$A132,AU133=AU132),AND($A133=$A131,AU133=AU131),AND($A133=$A130,AU133=AU130),AND($A133=$A129,AU133=AU129),AND($A133=$A128,AU133=AU128),AND($A133=$A127,AU133=AU127),AND($A133=$A126,AU133=AU126),AND($A133=$A125,AU133=AU125),AND($A133=$A124,AU133=AU124),AND($A133=$A123,AU133=AU123),AND($A133=$A122,AU133=AU122),AND($A133=$A121,AU133=AU121),AND($A133=$A120,AU133=AU120)),"!+",""))))))),"")))," ")</f>
        <v> </v>
      </c>
      <c r="AW133" s="21" t="s">
        <v>1539</v>
      </c>
      <c r="AX133" s="37"/>
      <c r="AY133" s="37" t="str">
        <f aca="false">IF(LEN(TRIM($B133)),IF(LEN(TRIM(AW133))=0,"!!",IF(ISERROR(AND(FIND("&amp;",AW133),FIND("Yes",AX$6),FIND("_",$A133))),IF(AX$6="Yes",IF(ISERROR(IF(AND(LEN(TRIM(AX133))=0,AX$6="Yes",FIND("_",$A133)),"!&amp;")="!&amp;")," ","!&amp;"),IF(ISERROR(IF(AND(FIND("&amp;",AW133),AX$6="No",FIND("_",$A133)),"!&amp;")="!&amp;")," ","!&amp;")),IF(LEN(TRIM(AX133)),IF(AND(NOT(ISERROR(FIND("!o",$A133))),IF(AX133=AX$15,TRUE())),"!O",IF(AND(NOT(ISERROR(FIND("!c",$A133))),IF(AX133=AX$16,TRUE())),"!C",IF(AND(NOT(ISERROR(FIND("!y",$A133))),IF(AX133=AX$17,TRUE())),"!Y",IF(AND(NOT(ISERROR(FIND("!n",$A133))),IF(AX133=AX$18,TRUE())),"!N",IF(AND(NOT(ISERROR(FIND("!d",$A133))),IF(AX133=AX$19,TRUE())),"!D",IF(AND(NOT(ISERROR(FIND("d-",$A133))),IF(AX133&lt;&gt;AX132,TRUE())),"!-",IF(OR(AND($A133=$A132,AX133=AX132),AND($A133=$A131,AX133=AX131),AND($A133=$A130,AX133=AX130),AND($A133=$A129,AX133=AX129),AND($A133=$A128,AX133=AX128),AND($A133=$A127,AX133=AX127),AND($A133=$A126,AX133=AX126),AND($A133=$A125,AX133=AX125),AND($A133=$A124,AX133=AX124),AND($A133=$A123,AX133=AX123),AND($A133=$A122,AX133=AX122),AND($A133=$A121,AX133=AX121),AND($A133=$A120,AX133=AX120)),"!+",""))))))),"")))," ")</f>
        <v> </v>
      </c>
      <c r="AZ133" s="21" t="str">
        <f aca="false">SUBSTITUTE($D133,"&amp;","")</f>
        <v>Show PasteCopy.NET</v>
      </c>
      <c r="BA133" s="37"/>
      <c r="BB133" s="37" t="str">
        <f aca="false">IF(LEN(TRIM($B133)),IF(LEN(TRIM(AZ133))=0,"!!",IF(ISERROR(AND(FIND("&amp;",AZ133),FIND("Yes",BA$6),FIND("_",$A133))),IF(BA$6="Yes",IF(ISERROR(IF(AND(LEN(TRIM(BA133))=0,BA$6="Yes",FIND("_",$A133)),"!&amp;")="!&amp;")," ","!&amp;"),IF(ISERROR(IF(AND(FIND("&amp;",AZ133),BA$6="No",FIND("_",$A133)),"!&amp;")="!&amp;")," ","!&amp;")),IF(LEN(TRIM(BA133)),IF(AND(NOT(ISERROR(FIND("!o",$A133))),IF(BA133=BA$15,TRUE())),"!O",IF(AND(NOT(ISERROR(FIND("!c",$A133))),IF(BA133=BA$16,TRUE())),"!C",IF(AND(NOT(ISERROR(FIND("!y",$A133))),IF(BA133=BA$17,TRUE())),"!Y",IF(AND(NOT(ISERROR(FIND("!n",$A133))),IF(BA133=BA$18,TRUE())),"!N",IF(AND(NOT(ISERROR(FIND("!d",$A133))),IF(BA133=BA$19,TRUE())),"!D",IF(AND(NOT(ISERROR(FIND("d-",$A133))),IF(BA133&lt;&gt;BA132,TRUE())),"!-",IF(OR(AND($A133=$A132,BA133=BA132),AND($A133=$A131,BA133=BA131),AND($A133=$A130,BA133=BA130),AND($A133=$A129,BA133=BA129),AND($A133=$A128,BA133=BA128),AND($A133=$A127,BA133=BA127),AND($A133=$A126,BA133=BA126),AND($A133=$A125,BA133=BA125),AND($A133=$A124,BA133=BA124),AND($A133=$A123,BA133=BA123),AND($A133=$A122,BA133=BA122),AND($A133=$A121,BA133=BA121),AND($A133=$A120,BA133=BA120)),"!+",""))))))),"")))," ")</f>
        <v> </v>
      </c>
      <c r="IU133" s="2"/>
      <c r="IV133" s="2"/>
    </row>
    <row collapsed="false" customFormat="false" customHeight="true" hidden="false" ht="12.75" outlineLevel="0" r="134">
      <c r="A134" s="2"/>
      <c r="B134" s="41" t="s">
        <v>80</v>
      </c>
      <c r="C134" s="50" t="s">
        <v>1540</v>
      </c>
      <c r="D134" s="21" t="s">
        <v>1541</v>
      </c>
      <c r="E134" s="37"/>
      <c r="F134" s="37" t="str">
        <f aca="false">IF(LEN(TRIM($B134)),IF(LEN(TRIM(D134))=0,"!!",IF(ISERROR(AND(FIND("&amp;",D134),FIND("Yes",E$6),FIND("_",$A134))),IF(E$6="Yes",IF(ISERROR(IF(AND(LEN(TRIM(E134))=0,E$6="Yes",FIND("_",$A134)),"!&amp;")="!&amp;")," ","!&amp;"),IF(ISERROR(IF(AND(FIND("&amp;",D134),E$6="No",FIND("_",$A134)),"!&amp;")="!&amp;")," ","!&amp;")),IF(LEN(TRIM(E134)),IF(AND(NOT(ISERROR(FIND("!o",$A134))),IF(E134=E$15,TRUE())),"!O",IF(AND(NOT(ISERROR(FIND("!c",$A134))),IF(E134=E$16,TRUE())),"!C",IF(AND(NOT(ISERROR(FIND("!y",$A134))),IF(E134=E$17,TRUE())),"!Y",IF(AND(NOT(ISERROR(FIND("!n",$A134))),IF(E134=E$18,TRUE())),"!N",IF(AND(NOT(ISERROR(FIND("!d",$A134))),IF(E134=E$19,TRUE())),"!D",IF(AND(NOT(ISERROR(FIND("d-",$A134))),IF(E134&lt;&gt;E133,TRUE())),"!-",IF(OR(AND($A134=$A133,E134=E133),AND($A134=$A132,E134=E132),AND($A134=$A131,E134=E131),AND($A134=$A130,E134=E130),AND($A134=$A129,E134=E129),AND($A134=$A128,E134=E128),AND($A134=$A127,E134=E127),AND($A134=$A126,E134=E126),AND($A134=$A125,E134=E125),AND($A134=$A124,E134=E124),AND($A134=$A123,E134=E123),AND($A134=$A122,E134=E122),AND($A134=$A121,E134=E121)),"!+",""))))))),"")))," ")</f>
        <v> </v>
      </c>
      <c r="G134" s="21" t="s">
        <v>1542</v>
      </c>
      <c r="H134" s="37"/>
      <c r="I134" s="37" t="str">
        <f aca="false">IF(LEN(TRIM($B134)),IF(LEN(TRIM(G134))=0,"!!",IF(ISERROR(AND(FIND("&amp;",G134),FIND("Yes",H$6),FIND("_",$A134))),IF(H$6="Yes",IF(ISERROR(IF(AND(LEN(TRIM(H134))=0,H$6="Yes",FIND("_",$A134)),"!&amp;")="!&amp;")," ","!&amp;"),IF(ISERROR(IF(AND(FIND("&amp;",G134),H$6="No",FIND("_",$A134)),"!&amp;")="!&amp;")," ","!&amp;")),IF(LEN(TRIM(H134)),IF(AND(NOT(ISERROR(FIND("!o",$A134))),IF(H134=H$15,TRUE())),"!O",IF(AND(NOT(ISERROR(FIND("!c",$A134))),IF(H134=H$16,TRUE())),"!C",IF(AND(NOT(ISERROR(FIND("!y",$A134))),IF(H134=H$17,TRUE())),"!Y",IF(AND(NOT(ISERROR(FIND("!n",$A134))),IF(H134=H$18,TRUE())),"!N",IF(AND(NOT(ISERROR(FIND("!d",$A134))),IF(H134=H$19,TRUE())),"!D",IF(AND(NOT(ISERROR(FIND("d-",$A134))),IF(H134&lt;&gt;H133,TRUE())),"!-",IF(OR(AND($A134=$A133,H134=H133),AND($A134=$A132,H134=H132),AND($A134=$A131,H134=H131),AND($A134=$A130,H134=H130),AND($A134=$A129,H134=H129),AND($A134=$A128,H134=H128),AND($A134=$A127,H134=H127),AND($A134=$A126,H134=H126),AND($A134=$A125,H134=H125),AND($A134=$A124,H134=H124),AND($A134=$A123,H134=H123),AND($A134=$A122,H134=H122),AND($A134=$A121,H134=H121)),"!+",""))))))),"")))," ")</f>
        <v> </v>
      </c>
      <c r="J134" s="91"/>
      <c r="K134" s="37"/>
      <c r="L134" s="37" t="str">
        <f aca="false">IF(LEN(TRIM($B134)),IF(LEN(TRIM(J134))=0,"!!",IF(ISERROR(AND(FIND("&amp;",J134),FIND("Yes",K$6),FIND("_",$A134))),IF(K$6="Yes",IF(ISERROR(IF(AND(LEN(TRIM(K134))=0,K$6="Yes",FIND("_",$A134)),"!&amp;")="!&amp;")," ","!&amp;"),IF(ISERROR(IF(AND(FIND("&amp;",J134),K$6="No",FIND("_",$A134)),"!&amp;")="!&amp;")," ","!&amp;")),IF(LEN(TRIM(K134)),IF(AND(NOT(ISERROR(FIND("!o",$A134))),IF(K134=K$15,TRUE())),"!O",IF(AND(NOT(ISERROR(FIND("!c",$A134))),IF(K134=K$16,TRUE())),"!C",IF(AND(NOT(ISERROR(FIND("!y",$A134))),IF(K134=K$17,TRUE())),"!Y",IF(AND(NOT(ISERROR(FIND("!n",$A134))),IF(K134=K$18,TRUE())),"!N",IF(AND(NOT(ISERROR(FIND("!d",$A134))),IF(K134=K$19,TRUE())),"!D",IF(AND(NOT(ISERROR(FIND("d-",$A134))),IF(K134&lt;&gt;K133,TRUE())),"!-",IF(OR(AND($A134=$A133,K134=K133),AND($A134=$A132,K134=K132),AND($A134=$A131,K134=K131),AND($A134=$A130,K134=K130),AND($A134=$A129,K134=K129),AND($A134=$A128,K134=K128),AND($A134=$A127,K134=K127),AND($A134=$A126,K134=K126),AND($A134=$A125,K134=K125),AND($A134=$A124,K134=K124),AND($A134=$A123,K134=K123),AND($A134=$A122,K134=K122),AND($A134=$A121,K134=K121)),"!+",""))))))),"")))," ")</f>
        <v>!!</v>
      </c>
      <c r="M134" s="21"/>
      <c r="N134" s="37"/>
      <c r="O134" s="37" t="str">
        <f aca="false">IF(LEN(TRIM($B134)),IF(LEN(TRIM(M134))=0,"!!",IF(ISERROR(AND(FIND("&amp;",M134),FIND("Yes",N$6),FIND("_",$A134))),IF(N$6="Yes",IF(ISERROR(IF(AND(LEN(TRIM(N134))=0,N$6="Yes",FIND("_",$A134)),"!&amp;")="!&amp;")," ","!&amp;"),IF(ISERROR(IF(AND(FIND("&amp;",M134),N$6="No",FIND("_",$A134)),"!&amp;")="!&amp;")," ","!&amp;")),IF(LEN(TRIM(N134)),IF(AND(NOT(ISERROR(FIND("!o",$A134))),IF(N134=N$15,TRUE())),"!O",IF(AND(NOT(ISERROR(FIND("!c",$A134))),IF(N134=N$16,TRUE())),"!C",IF(AND(NOT(ISERROR(FIND("!y",$A134))),IF(N134=N$17,TRUE())),"!Y",IF(AND(NOT(ISERROR(FIND("!n",$A134))),IF(N134=N$18,TRUE())),"!N",IF(AND(NOT(ISERROR(FIND("!d",$A134))),IF(N134=N$19,TRUE())),"!D",IF(AND(NOT(ISERROR(FIND("d-",$A134))),IF(N134&lt;&gt;N133,TRUE())),"!-",IF(OR(AND($A134=$A133,N134=N133),AND($A134=$A132,N134=N132),AND($A134=$A131,N134=N131),AND($A134=$A130,N134=N130),AND($A134=$A129,N134=N129),AND($A134=$A128,N134=N128),AND($A134=$A127,N134=N127),AND($A134=$A126,N134=N126),AND($A134=$A125,N134=N125),AND($A134=$A124,N134=N124),AND($A134=$A123,N134=N123),AND($A134=$A122,N134=N122),AND($A134=$A121,N134=N121)),"!+",""))))))),"")))," ")</f>
        <v>!!</v>
      </c>
      <c r="P134" s="21"/>
      <c r="Q134" s="37"/>
      <c r="R134" s="37" t="str">
        <f aca="false">IF(LEN(TRIM($B134)),IF(LEN(TRIM(P134))=0,"!!",IF(ISERROR(AND(FIND("&amp;",P134),FIND("Yes",Q$6),FIND("_",$A134))),IF(Q$6="Yes",IF(ISERROR(IF(AND(LEN(TRIM(Q134))=0,Q$6="Yes",FIND("_",$A134)),"!&amp;")="!&amp;")," ","!&amp;"),IF(ISERROR(IF(AND(FIND("&amp;",P134),Q$6="No",FIND("_",$A134)),"!&amp;")="!&amp;")," ","!&amp;")),IF(LEN(TRIM(Q134)),IF(AND(NOT(ISERROR(FIND("!o",$A134))),IF(Q134=Q$15,TRUE())),"!O",IF(AND(NOT(ISERROR(FIND("!c",$A134))),IF(Q134=Q$16,TRUE())),"!C",IF(AND(NOT(ISERROR(FIND("!y",$A134))),IF(Q134=Q$17,TRUE())),"!Y",IF(AND(NOT(ISERROR(FIND("!n",$A134))),IF(Q134=Q$18,TRUE())),"!N",IF(AND(NOT(ISERROR(FIND("!d",$A134))),IF(Q134=Q$19,TRUE())),"!D",IF(AND(NOT(ISERROR(FIND("d-",$A134))),IF(Q134&lt;&gt;Q133,TRUE())),"!-",IF(OR(AND($A134=$A133,Q134=Q133),AND($A134=$A132,Q134=Q132),AND($A134=$A131,Q134=Q131),AND($A134=$A130,Q134=Q130),AND($A134=$A129,Q134=Q129),AND($A134=$A128,Q134=Q128),AND($A134=$A127,Q134=Q127),AND($A134=$A126,Q134=Q126),AND($A134=$A125,Q134=Q125),AND($A134=$A124,Q134=Q124),AND($A134=$A123,Q134=Q123),AND($A134=$A122,Q134=Q122),AND($A134=$A121,Q134=Q121)),"!+",""))))))),"")))," ")</f>
        <v>!!</v>
      </c>
      <c r="S134" s="91"/>
      <c r="T134" s="37"/>
      <c r="U134" s="37" t="str">
        <f aca="false">IF(LEN(TRIM($B134)),IF(LEN(TRIM(S134))=0,"!!",IF(ISERROR(AND(FIND("&amp;",S134),FIND("Yes",T$6),FIND("_",$A134))),IF(T$6="Yes",IF(ISERROR(IF(AND(LEN(TRIM(T134))=0,T$6="Yes",FIND("_",$A134)),"!&amp;")="!&amp;")," ","!&amp;"),IF(ISERROR(IF(AND(FIND("&amp;",S134),T$6="No",FIND("_",$A134)),"!&amp;")="!&amp;")," ","!&amp;")),IF(LEN(TRIM(T134)),IF(AND(NOT(ISERROR(FIND("!o",$A134))),IF(T134=T$15,TRUE())),"!O",IF(AND(NOT(ISERROR(FIND("!c",$A134))),IF(T134=T$16,TRUE())),"!C",IF(AND(NOT(ISERROR(FIND("!y",$A134))),IF(T134=T$17,TRUE())),"!Y",IF(AND(NOT(ISERROR(FIND("!n",$A134))),IF(T134=T$18,TRUE())),"!N",IF(AND(NOT(ISERROR(FIND("!d",$A134))),IF(T134=T$19,TRUE())),"!D",IF(AND(NOT(ISERROR(FIND("d-",$A134))),IF(T134&lt;&gt;T133,TRUE())),"!-",IF(OR(AND($A134=$A133,T134=T133),AND($A134=$A132,T134=T132),AND($A134=$A131,T134=T131),AND($A134=$A130,T134=T130),AND($A134=$A129,T134=T129),AND($A134=$A128,T134=T128),AND($A134=$A127,T134=T127),AND($A134=$A126,T134=T126),AND($A134=$A125,T134=T125),AND($A134=$A124,T134=T124),AND($A134=$A123,T134=T123),AND($A134=$A122,T134=T122),AND($A134=$A121,T134=T121)),"!+",""))))))),"")))," ")</f>
        <v>!!</v>
      </c>
      <c r="V134" s="21"/>
      <c r="W134" s="37"/>
      <c r="X134" s="37" t="str">
        <f aca="false">IF(LEN(TRIM($B134)),IF(LEN(TRIM(V134))=0,"!!",IF(ISERROR(AND(FIND("&amp;",V134),FIND("Yes",W$6),FIND("_",$A134))),IF(W$6="Yes",IF(ISERROR(IF(AND(LEN(TRIM(W134))=0,W$6="Yes",FIND("_",$A134)),"!&amp;")="!&amp;")," ","!&amp;"),IF(ISERROR(IF(AND(FIND("&amp;",V134),W$6="No",FIND("_",$A134)),"!&amp;")="!&amp;")," ","!&amp;")),IF(LEN(TRIM(W134)),IF(AND(NOT(ISERROR(FIND("!o",$A134))),IF(W134=W$15,TRUE())),"!O",IF(AND(NOT(ISERROR(FIND("!c",$A134))),IF(W134=W$16,TRUE())),"!C",IF(AND(NOT(ISERROR(FIND("!y",$A134))),IF(W134=W$17,TRUE())),"!Y",IF(AND(NOT(ISERROR(FIND("!n",$A134))),IF(W134=W$18,TRUE())),"!N",IF(AND(NOT(ISERROR(FIND("!d",$A134))),IF(W134=W$19,TRUE())),"!D",IF(AND(NOT(ISERROR(FIND("d-",$A134))),IF(W134&lt;&gt;W133,TRUE())),"!-",IF(OR(AND($A134=$A133,W134=W133),AND($A134=$A132,W134=W132),AND($A134=$A131,W134=W131),AND($A134=$A130,W134=W130),AND($A134=$A129,W134=W129),AND($A134=$A128,W134=W128),AND($A134=$A127,W134=W127),AND($A134=$A126,W134=W126),AND($A134=$A125,W134=W125),AND($A134=$A124,W134=W124),AND($A134=$A123,W134=W123),AND($A134=$A122,W134=W122),AND($A134=$A121,W134=W121)),"!+",""))))))),"")))," ")</f>
        <v>!!</v>
      </c>
      <c r="Y134" s="21" t="s">
        <v>1543</v>
      </c>
      <c r="Z134" s="37"/>
      <c r="AA134" s="37" t="str">
        <f aca="false">IF(LEN(TRIM($B134)),IF(LEN(TRIM(Y134))=0,"!!",IF(ISERROR(AND(FIND("&amp;",Y134),FIND("Yes",Z$6),FIND("_",$A134))),IF(Z$6="Yes",IF(ISERROR(IF(AND(LEN(TRIM(Z134))=0,Z$6="Yes",FIND("_",$A134)),"!&amp;")="!&amp;")," ","!&amp;"),IF(ISERROR(IF(AND(FIND("&amp;",Y134),Z$6="No",FIND("_",$A134)),"!&amp;")="!&amp;")," ","!&amp;")),IF(LEN(TRIM(Z134)),IF(AND(NOT(ISERROR(FIND("!o",$A134))),IF(Z134=Z$15,TRUE())),"!O",IF(AND(NOT(ISERROR(FIND("!c",$A134))),IF(Z134=Z$16,TRUE())),"!C",IF(AND(NOT(ISERROR(FIND("!y",$A134))),IF(Z134=Z$17,TRUE())),"!Y",IF(AND(NOT(ISERROR(FIND("!n",$A134))),IF(Z134=Z$18,TRUE())),"!N",IF(AND(NOT(ISERROR(FIND("!d",$A134))),IF(Z134=Z$19,TRUE())),"!D",IF(AND(NOT(ISERROR(FIND("d-",$A134))),IF(Z134&lt;&gt;Z133,TRUE())),"!-",IF(OR(AND($A134=$A133,Z134=Z133),AND($A134=$A132,Z134=Z132),AND($A134=$A131,Z134=Z131),AND($A134=$A130,Z134=Z130),AND($A134=$A129,Z134=Z129),AND($A134=$A128,Z134=Z128),AND($A134=$A127,Z134=Z127),AND($A134=$A126,Z134=Z126),AND($A134=$A125,Z134=Z125),AND($A134=$A124,Z134=Z124),AND($A134=$A123,Z134=Z123),AND($A134=$A122,Z134=Z122),AND($A134=$A121,Z134=Z121)),"!+",""))))))),"")))," ")</f>
        <v> </v>
      </c>
      <c r="AB134" s="51"/>
      <c r="AC134" s="37"/>
      <c r="AD134" s="37" t="str">
        <f aca="false">IF(LEN(TRIM($B134)),IF(LEN(TRIM(AB134))=0,"!!",IF(ISERROR(AND(FIND("&amp;",AB134),FIND("Yes",AC$6),FIND("_",$A134))),IF(AC$6="Yes",IF(ISERROR(IF(AND(LEN(TRIM(AC134))=0,AC$6="Yes",FIND("_",$A134)),"!&amp;")="!&amp;")," ","!&amp;"),IF(ISERROR(IF(AND(FIND("&amp;",AB134),AC$6="No",FIND("_",$A134)),"!&amp;")="!&amp;")," ","!&amp;")),IF(LEN(TRIM(AC134)),IF(AND(NOT(ISERROR(FIND("!o",$A134))),IF(AC134=AC$15,TRUE())),"!O",IF(AND(NOT(ISERROR(FIND("!c",$A134))),IF(AC134=AC$16,TRUE())),"!C",IF(AND(NOT(ISERROR(FIND("!y",$A134))),IF(AC134=AC$17,TRUE())),"!Y",IF(AND(NOT(ISERROR(FIND("!n",$A134))),IF(AC134=AC$18,TRUE())),"!N",IF(AND(NOT(ISERROR(FIND("!d",$A134))),IF(AC134=AC$19,TRUE())),"!D",IF(AND(NOT(ISERROR(FIND("d-",$A134))),IF(AC134&lt;&gt;AC133,TRUE())),"!-",IF(OR(AND($A134=$A133,AC134=AC133),AND($A134=$A132,AC134=AC132),AND($A134=$A131,AC134=AC131),AND($A134=$A130,AC134=AC130),AND($A134=$A129,AC134=AC129),AND($A134=$A128,AC134=AC128),AND($A134=$A127,AC134=AC127),AND($A134=$A126,AC134=AC126),AND($A134=$A125,AC134=AC125),AND($A134=$A124,AC134=AC124),AND($A134=$A123,AC134=AC123),AND($A134=$A122,AC134=AC122),AND($A134=$A121,AC134=AC121)),"!+",""))))))),"")))," ")</f>
        <v>!!</v>
      </c>
      <c r="AE134" s="93"/>
      <c r="AF134" s="37"/>
      <c r="AG134" s="37" t="str">
        <f aca="false">IF(LEN(TRIM($B134)),IF(LEN(TRIM(AE134))=0,"!!",IF(ISERROR(AND(FIND("&amp;",AE134),FIND("Yes",AF$6),FIND("_",$A134))),IF(AF$6="Yes",IF(ISERROR(IF(AND(LEN(TRIM(AF134))=0,AF$6="Yes",FIND("_",$A134)),"!&amp;")="!&amp;")," ","!&amp;"),IF(ISERROR(IF(AND(FIND("&amp;",AE134),AF$6="No",FIND("_",$A134)),"!&amp;")="!&amp;")," ","!&amp;")),IF(LEN(TRIM(AF134)),IF(AND(NOT(ISERROR(FIND("!o",$A134))),IF(AF134=AF$15,TRUE())),"!O",IF(AND(NOT(ISERROR(FIND("!c",$A134))),IF(AF134=AF$16,TRUE())),"!C",IF(AND(NOT(ISERROR(FIND("!y",$A134))),IF(AF134=AF$17,TRUE())),"!Y",IF(AND(NOT(ISERROR(FIND("!n",$A134))),IF(AF134=AF$18,TRUE())),"!N",IF(AND(NOT(ISERROR(FIND("!d",$A134))),IF(AF134=AF$19,TRUE())),"!D",IF(AND(NOT(ISERROR(FIND("d-",$A134))),IF(AF134&lt;&gt;AF133,TRUE())),"!-",IF(OR(AND($A134=$A133,AF134=AF133),AND($A134=$A132,AF134=AF132),AND($A134=$A131,AF134=AF131),AND($A134=$A130,AF134=AF130),AND($A134=$A129,AF134=AF129),AND($A134=$A128,AF134=AF128),AND($A134=$A127,AF134=AF127),AND($A134=$A126,AF134=AF126),AND($A134=$A125,AF134=AF125),AND($A134=$A124,AF134=AF124),AND($A134=$A123,AF134=AF123),AND($A134=$A122,AF134=AF122),AND($A134=$A121,AF134=AF121)),"!+",""))))))),"")))," ")</f>
        <v>!!</v>
      </c>
      <c r="AH134" s="21"/>
      <c r="AI134" s="37"/>
      <c r="AJ134" s="37" t="str">
        <f aca="false">IF(LEN(TRIM($B134)),IF(LEN(TRIM(AH134))=0,"!!",IF(ISERROR(AND(FIND("&amp;",AH134),FIND("Yes",AI$6),FIND("_",$A134))),IF(AI$6="Yes",IF(ISERROR(IF(AND(LEN(TRIM(AI134))=0,AI$6="Yes",FIND("_",$A134)),"!&amp;")="!&amp;")," ","!&amp;"),IF(ISERROR(IF(AND(FIND("&amp;",AH134),AI$6="No",FIND("_",$A134)),"!&amp;")="!&amp;")," ","!&amp;")),IF(LEN(TRIM(AI134)),IF(AND(NOT(ISERROR(FIND("!o",$A134))),IF(AI134=AI$15,TRUE())),"!O",IF(AND(NOT(ISERROR(FIND("!c",$A134))),IF(AI134=AI$16,TRUE())),"!C",IF(AND(NOT(ISERROR(FIND("!y",$A134))),IF(AI134=AI$17,TRUE())),"!Y",IF(AND(NOT(ISERROR(FIND("!n",$A134))),IF(AI134=AI$18,TRUE())),"!N",IF(AND(NOT(ISERROR(FIND("!d",$A134))),IF(AI134=AI$19,TRUE())),"!D",IF(AND(NOT(ISERROR(FIND("d-",$A134))),IF(AI134&lt;&gt;AI133,TRUE())),"!-",IF(OR(AND($A134=$A133,AI134=AI133),AND($A134=$A132,AI134=AI132),AND($A134=$A131,AI134=AI131),AND($A134=$A130,AI134=AI130),AND($A134=$A129,AI134=AI129),AND($A134=$A128,AI134=AI128),AND($A134=$A127,AI134=AI127),AND($A134=$A126,AI134=AI126),AND($A134=$A125,AI134=AI125),AND($A134=$A124,AI134=AI124),AND($A134=$A123,AI134=AI123),AND($A134=$A122,AI134=AI122),AND($A134=$A121,AI134=AI121)),"!+",""))))))),"")))," ")</f>
        <v>!!</v>
      </c>
      <c r="AK134" s="21"/>
      <c r="AL134" s="37"/>
      <c r="AM134" s="37" t="str">
        <f aca="false">IF(LEN(TRIM($B134)),IF(LEN(TRIM(AK134))=0,"!!",IF(ISERROR(AND(FIND("&amp;",AK134),FIND("Yes",AL$6),FIND("_",$A134))),IF(AL$6="Yes",IF(ISERROR(IF(AND(LEN(TRIM(AL134))=0,AL$6="Yes",FIND("_",$A134)),"!&amp;")="!&amp;")," ","!&amp;"),IF(ISERROR(IF(AND(FIND("&amp;",AK134),AL$6="No",FIND("_",$A134)),"!&amp;")="!&amp;")," ","!&amp;")),IF(LEN(TRIM(AL134)),IF(AND(NOT(ISERROR(FIND("!o",$A134))),IF(AL134=AL$15,TRUE())),"!O",IF(AND(NOT(ISERROR(FIND("!c",$A134))),IF(AL134=AL$16,TRUE())),"!C",IF(AND(NOT(ISERROR(FIND("!y",$A134))),IF(AL134=AL$17,TRUE())),"!Y",IF(AND(NOT(ISERROR(FIND("!n",$A134))),IF(AL134=AL$18,TRUE())),"!N",IF(AND(NOT(ISERROR(FIND("!d",$A134))),IF(AL134=AL$19,TRUE())),"!D",IF(AND(NOT(ISERROR(FIND("d-",$A134))),IF(AL134&lt;&gt;AL133,TRUE())),"!-",IF(OR(AND($A134=$A133,AL134=AL133),AND($A134=$A132,AL134=AL132),AND($A134=$A131,AL134=AL131),AND($A134=$A130,AL134=AL130),AND($A134=$A129,AL134=AL129),AND($A134=$A128,AL134=AL128),AND($A134=$A127,AL134=AL127),AND($A134=$A126,AL134=AL126),AND($A134=$A125,AL134=AL125),AND($A134=$A124,AL134=AL124),AND($A134=$A123,AL134=AL123),AND($A134=$A122,AL134=AL122),AND($A134=$A121,AL134=AL121)),"!+",""))))))),"")))," ")</f>
        <v>!!</v>
      </c>
      <c r="AN134" s="21"/>
      <c r="AO134" s="37"/>
      <c r="AP134" s="37" t="str">
        <f aca="false">IF(LEN(TRIM($B134)),IF(LEN(TRIM(AN134))=0,"!!",IF(ISERROR(AND(FIND("&amp;",AN134),FIND("Yes",AO$6),FIND("_",$A134))),IF(AO$6="Yes",IF(ISERROR(IF(AND(LEN(TRIM(AO134))=0,AO$6="Yes",FIND("_",$A134)),"!&amp;")="!&amp;")," ","!&amp;"),IF(ISERROR(IF(AND(FIND("&amp;",AN134),AO$6="No",FIND("_",$A134)),"!&amp;")="!&amp;")," ","!&amp;")),IF(LEN(TRIM(AO134)),IF(AND(NOT(ISERROR(FIND("!o",$A134))),IF(AO134=AO$15,TRUE())),"!O",IF(AND(NOT(ISERROR(FIND("!c",$A134))),IF(AO134=AO$16,TRUE())),"!C",IF(AND(NOT(ISERROR(FIND("!y",$A134))),IF(AO134=AO$17,TRUE())),"!Y",IF(AND(NOT(ISERROR(FIND("!n",$A134))),IF(AO134=AO$18,TRUE())),"!N",IF(AND(NOT(ISERROR(FIND("!d",$A134))),IF(AO134=AO$19,TRUE())),"!D",IF(AND(NOT(ISERROR(FIND("d-",$A134))),IF(AO134&lt;&gt;AO133,TRUE())),"!-",IF(OR(AND($A134=$A133,AO134=AO133),AND($A134=$A132,AO134=AO132),AND($A134=$A131,AO134=AO131),AND($A134=$A130,AO134=AO130),AND($A134=$A129,AO134=AO129),AND($A134=$A128,AO134=AO128),AND($A134=$A127,AO134=AO127),AND($A134=$A126,AO134=AO126),AND($A134=$A125,AO134=AO125),AND($A134=$A124,AO134=AO124),AND($A134=$A123,AO134=AO123),AND($A134=$A122,AO134=AO122),AND($A134=$A121,AO134=AO121)),"!+",""))))))),"")))," ")</f>
        <v>!!</v>
      </c>
      <c r="AQ134" s="21"/>
      <c r="AR134" s="37"/>
      <c r="AS134" s="37" t="str">
        <f aca="false">IF(LEN(TRIM($B134)),IF(LEN(TRIM(AQ134))=0,"!!",IF(ISERROR(AND(FIND("&amp;",AQ134),FIND("Yes",AR$6),FIND("_",$A134))),IF(AR$6="Yes",IF(ISERROR(IF(AND(LEN(TRIM(AR134))=0,AR$6="Yes",FIND("_",$A134)),"!&amp;")="!&amp;")," ","!&amp;"),IF(ISERROR(IF(AND(FIND("&amp;",AQ134),AR$6="No",FIND("_",$A134)),"!&amp;")="!&amp;")," ","!&amp;")),IF(LEN(TRIM(AR134)),IF(AND(NOT(ISERROR(FIND("!o",$A134))),IF(AR134=AR$15,TRUE())),"!O",IF(AND(NOT(ISERROR(FIND("!c",$A134))),IF(AR134=AR$16,TRUE())),"!C",IF(AND(NOT(ISERROR(FIND("!y",$A134))),IF(AR134=AR$17,TRUE())),"!Y",IF(AND(NOT(ISERROR(FIND("!n",$A134))),IF(AR134=AR$18,TRUE())),"!N",IF(AND(NOT(ISERROR(FIND("!d",$A134))),IF(AR134=AR$19,TRUE())),"!D",IF(AND(NOT(ISERROR(FIND("d-",$A134))),IF(AR134&lt;&gt;AR133,TRUE())),"!-",IF(OR(AND($A134=$A133,AR134=AR133),AND($A134=$A132,AR134=AR132),AND($A134=$A131,AR134=AR131),AND($A134=$A130,AR134=AR130),AND($A134=$A129,AR134=AR129),AND($A134=$A128,AR134=AR128),AND($A134=$A127,AR134=AR127),AND($A134=$A126,AR134=AR126),AND($A134=$A125,AR134=AR125),AND($A134=$A124,AR134=AR124),AND($A134=$A123,AR134=AR123),AND($A134=$A122,AR134=AR122),AND($A134=$A121,AR134=AR121)),"!+",""))))))),"")))," ")</f>
        <v>!!</v>
      </c>
      <c r="AT134" s="44"/>
      <c r="AU134" s="37"/>
      <c r="AV134" s="37" t="str">
        <f aca="false">IF(LEN(TRIM($B134)),IF(LEN(TRIM(AT134))=0,"!!",IF(ISERROR(AND(FIND("&amp;",AT134),FIND("Yes",AU$6),FIND("_",$A134))),IF(AU$6="Yes",IF(ISERROR(IF(AND(LEN(TRIM(AU134))=0,AU$6="Yes",FIND("_",$A134)),"!&amp;")="!&amp;")," ","!&amp;"),IF(ISERROR(IF(AND(FIND("&amp;",AT134),AU$6="No",FIND("_",$A134)),"!&amp;")="!&amp;")," ","!&amp;")),IF(LEN(TRIM(AU134)),IF(AND(NOT(ISERROR(FIND("!o",$A134))),IF(AU134=AU$15,TRUE())),"!O",IF(AND(NOT(ISERROR(FIND("!c",$A134))),IF(AU134=AU$16,TRUE())),"!C",IF(AND(NOT(ISERROR(FIND("!y",$A134))),IF(AU134=AU$17,TRUE())),"!Y",IF(AND(NOT(ISERROR(FIND("!n",$A134))),IF(AU134=AU$18,TRUE())),"!N",IF(AND(NOT(ISERROR(FIND("!d",$A134))),IF(AU134=AU$19,TRUE())),"!D",IF(AND(NOT(ISERROR(FIND("d-",$A134))),IF(AU134&lt;&gt;AU133,TRUE())),"!-",IF(OR(AND($A134=$A133,AU134=AU133),AND($A134=$A132,AU134=AU132),AND($A134=$A131,AU134=AU131),AND($A134=$A130,AU134=AU130),AND($A134=$A129,AU134=AU129),AND($A134=$A128,AU134=AU128),AND($A134=$A127,AU134=AU127),AND($A134=$A126,AU134=AU126),AND($A134=$A125,AU134=AU125),AND($A134=$A124,AU134=AU124),AND($A134=$A123,AU134=AU123),AND($A134=$A122,AU134=AU122),AND($A134=$A121,AU134=AU121)),"!+",""))))))),"")))," ")</f>
        <v>!!</v>
      </c>
      <c r="AW134" s="21"/>
      <c r="AX134" s="37"/>
      <c r="AY134" s="37" t="str">
        <f aca="false">IF(LEN(TRIM($B134)),IF(LEN(TRIM(AW134))=0,"!!",IF(ISERROR(AND(FIND("&amp;",AW134),FIND("Yes",AX$6),FIND("_",$A134))),IF(AX$6="Yes",IF(ISERROR(IF(AND(LEN(TRIM(AX134))=0,AX$6="Yes",FIND("_",$A134)),"!&amp;")="!&amp;")," ","!&amp;"),IF(ISERROR(IF(AND(FIND("&amp;",AW134),AX$6="No",FIND("_",$A134)),"!&amp;")="!&amp;")," ","!&amp;")),IF(LEN(TRIM(AX134)),IF(AND(NOT(ISERROR(FIND("!o",$A134))),IF(AX134=AX$15,TRUE())),"!O",IF(AND(NOT(ISERROR(FIND("!c",$A134))),IF(AX134=AX$16,TRUE())),"!C",IF(AND(NOT(ISERROR(FIND("!y",$A134))),IF(AX134=AX$17,TRUE())),"!Y",IF(AND(NOT(ISERROR(FIND("!n",$A134))),IF(AX134=AX$18,TRUE())),"!N",IF(AND(NOT(ISERROR(FIND("!d",$A134))),IF(AX134=AX$19,TRUE())),"!D",IF(AND(NOT(ISERROR(FIND("d-",$A134))),IF(AX134&lt;&gt;AX133,TRUE())),"!-",IF(OR(AND($A134=$A133,AX134=AX133),AND($A134=$A132,AX134=AX132),AND($A134=$A131,AX134=AX131),AND($A134=$A130,AX134=AX130),AND($A134=$A129,AX134=AX129),AND($A134=$A128,AX134=AX128),AND($A134=$A127,AX134=AX127),AND($A134=$A126,AX134=AX126),AND($A134=$A125,AX134=AX125),AND($A134=$A124,AX134=AX124),AND($A134=$A123,AX134=AX123),AND($A134=$A122,AX134=AX122),AND($A134=$A121,AX134=AX121)),"!+",""))))))),"")))," ")</f>
        <v>!!</v>
      </c>
      <c r="AZ134" s="21" t="str">
        <f aca="false">SUBSTITUTE($D134,"&amp;","")</f>
        <v>Auto-Hide Preview</v>
      </c>
      <c r="BA134" s="37"/>
      <c r="BB134" s="37" t="str">
        <f aca="false">IF(LEN(TRIM($B134)),IF(LEN(TRIM(AZ134))=0,"!!",IF(ISERROR(AND(FIND("&amp;",AZ134),FIND("Yes",BA$6),FIND("_",$A134))),IF(BA$6="Yes",IF(ISERROR(IF(AND(LEN(TRIM(BA134))=0,BA$6="Yes",FIND("_",$A134)),"!&amp;")="!&amp;")," ","!&amp;"),IF(ISERROR(IF(AND(FIND("&amp;",AZ134),BA$6="No",FIND("_",$A134)),"!&amp;")="!&amp;")," ","!&amp;")),IF(LEN(TRIM(BA134)),IF(AND(NOT(ISERROR(FIND("!o",$A134))),IF(BA134=BA$15,TRUE())),"!O",IF(AND(NOT(ISERROR(FIND("!c",$A134))),IF(BA134=BA$16,TRUE())),"!C",IF(AND(NOT(ISERROR(FIND("!y",$A134))),IF(BA134=BA$17,TRUE())),"!Y",IF(AND(NOT(ISERROR(FIND("!n",$A134))),IF(BA134=BA$18,TRUE())),"!N",IF(AND(NOT(ISERROR(FIND("!d",$A134))),IF(BA134=BA$19,TRUE())),"!D",IF(AND(NOT(ISERROR(FIND("d-",$A134))),IF(BA134&lt;&gt;BA133,TRUE())),"!-",IF(OR(AND($A134=$A133,BA134=BA133),AND($A134=$A132,BA134=BA132),AND($A134=$A131,BA134=BA131),AND($A134=$A130,BA134=BA130),AND($A134=$A129,BA134=BA129),AND($A134=$A128,BA134=BA128),AND($A134=$A127,BA134=BA127),AND($A134=$A126,BA134=BA126),AND($A134=$A125,BA134=BA125),AND($A134=$A124,BA134=BA124),AND($A134=$A123,BA134=BA123),AND($A134=$A122,BA134=BA122),AND($A134=$A121,BA134=BA121)),"!+",""))))))),"")))," ")</f>
        <v> </v>
      </c>
      <c r="IU134" s="2"/>
      <c r="IV134" s="2"/>
    </row>
    <row collapsed="false" customFormat="false" customHeight="true" hidden="false" ht="12.75" outlineLevel="0" r="135">
      <c r="A135" s="2"/>
      <c r="E135" s="37"/>
      <c r="F135" s="37"/>
      <c r="H135" s="37"/>
      <c r="I135" s="37"/>
      <c r="K135" s="37"/>
      <c r="L135" s="37"/>
      <c r="N135" s="37"/>
      <c r="O135" s="37"/>
      <c r="Q135" s="37"/>
      <c r="R135" s="37"/>
      <c r="T135" s="37"/>
      <c r="U135" s="37"/>
      <c r="W135" s="37"/>
      <c r="X135" s="37"/>
      <c r="Z135" s="37"/>
      <c r="AA135" s="37"/>
      <c r="AC135" s="37"/>
      <c r="AD135" s="37"/>
      <c r="AE135" s="77"/>
      <c r="AF135" s="37"/>
      <c r="AG135" s="37"/>
      <c r="AI135" s="37"/>
      <c r="AJ135" s="37"/>
      <c r="AL135" s="37"/>
      <c r="AM135" s="37"/>
      <c r="AO135" s="37"/>
      <c r="AP135" s="37"/>
      <c r="AR135" s="37"/>
      <c r="AS135" s="37"/>
      <c r="AT135" s="49"/>
      <c r="AU135" s="37"/>
      <c r="AV135" s="37"/>
      <c r="AW135" s="2"/>
      <c r="AX135" s="37"/>
      <c r="AY135" s="37"/>
      <c r="AZ135" s="2"/>
      <c r="BA135" s="37"/>
      <c r="BB135" s="37"/>
      <c r="IU135" s="2"/>
      <c r="IV135" s="2"/>
    </row>
    <row collapsed="false" customFormat="false" customHeight="true" hidden="false" ht="12.75" outlineLevel="0" r="136">
      <c r="A136" s="2"/>
      <c r="D136" s="40" t="str">
        <f aca="false">"About Form: ["&amp;D$15&amp;"]"</f>
        <v>About Form: [&amp;OK]</v>
      </c>
      <c r="E136" s="37"/>
      <c r="F136" s="37"/>
      <c r="G136" s="40" t="str">
        <f aca="false">"About Form: ["&amp;G$15&amp;"]"</f>
        <v>About Form: [&amp;OK]</v>
      </c>
      <c r="H136" s="37"/>
      <c r="I136" s="37"/>
      <c r="J136" s="40" t="str">
        <f aca="false">"About Form: ["&amp;J$15&amp;"]"</f>
        <v>About Form: [&amp;OK]</v>
      </c>
      <c r="K136" s="37"/>
      <c r="L136" s="37"/>
      <c r="M136" s="40" t="str">
        <f aca="false">"About Form: ["&amp;M$15&amp;"]"</f>
        <v>About Form: [&amp;OK]</v>
      </c>
      <c r="N136" s="37"/>
      <c r="O136" s="37"/>
      <c r="P136" s="40" t="str">
        <f aca="false">"About Form: ["&amp;P$15&amp;"]"</f>
        <v>About Form: [&amp;OK]</v>
      </c>
      <c r="Q136" s="37"/>
      <c r="R136" s="37"/>
      <c r="S136" s="40" t="str">
        <f aca="false">"About Form: ["&amp;S$15&amp;"]"</f>
        <v>About Form: [&amp;OK]</v>
      </c>
      <c r="T136" s="37"/>
      <c r="U136" s="37"/>
      <c r="V136" s="40" t="str">
        <f aca="false">"About Form: ["&amp;V$15&amp;"]"</f>
        <v>About Form: [&amp;OK]</v>
      </c>
      <c r="W136" s="37"/>
      <c r="X136" s="37"/>
      <c r="Y136" s="40" t="str">
        <f aca="false">"About Form: ["&amp;Y$15&amp;"]"</f>
        <v>About Form: [&amp;OK]</v>
      </c>
      <c r="Z136" s="37"/>
      <c r="AA136" s="37"/>
      <c r="AB136" s="40" t="str">
        <f aca="false">"About Form: ["&amp;AB$15&amp;"]"</f>
        <v>About Form: [确定]</v>
      </c>
      <c r="AC136" s="37"/>
      <c r="AD136" s="37"/>
      <c r="AE136" s="40" t="str">
        <f aca="false">"About Form: ["&amp;AE$15&amp;"]"</f>
        <v>About Form: [確定(&amp;O)]</v>
      </c>
      <c r="AF136" s="37"/>
      <c r="AG136" s="37"/>
      <c r="AH136" s="40" t="str">
        <f aca="false">"About Form: ["&amp;AH$15&amp;"]"</f>
        <v>About Form: [&amp;OK]</v>
      </c>
      <c r="AI136" s="37"/>
      <c r="AJ136" s="37"/>
      <c r="AK136" s="40" t="str">
        <f aca="false">"About Form: ["&amp;AK$15&amp;"]"</f>
        <v>About Form: [확인]</v>
      </c>
      <c r="AL136" s="37"/>
      <c r="AM136" s="37"/>
      <c r="AN136" s="40" t="str">
        <f aca="false">"About Form: ["&amp;AN$15&amp;"]"</f>
        <v>About Form: [&amp;OK]</v>
      </c>
      <c r="AO136" s="37"/>
      <c r="AP136" s="37"/>
      <c r="AQ136" s="40" t="str">
        <f aca="false">"About Form: ["&amp;AQ$15&amp;"]"</f>
        <v>About Form: [&amp;OK]</v>
      </c>
      <c r="AR136" s="37"/>
      <c r="AS136" s="37"/>
      <c r="AT136" s="40" t="str">
        <f aca="false">"About Form: ["&amp;AT$15&amp;"]"</f>
        <v>About Form: [&amp;У реду]</v>
      </c>
      <c r="AU136" s="37"/>
      <c r="AV136" s="37"/>
      <c r="AW136" s="40" t="str">
        <f aca="false">"About Form: ["&amp;AW$15&amp;"]"</f>
        <v>About Form: [&amp;OK]</v>
      </c>
      <c r="AX136" s="37"/>
      <c r="AY136" s="37"/>
      <c r="AZ136" s="40" t="str">
        <f aca="false">SUBSTITUTE($D136,"&amp;","")</f>
        <v>About Form: [OK]</v>
      </c>
      <c r="BA136" s="37"/>
      <c r="BB136" s="37"/>
    </row>
    <row collapsed="false" customFormat="false" customHeight="true" hidden="false" ht="12.75" outlineLevel="0" r="137">
      <c r="A137" s="2"/>
      <c r="B137" s="41" t="s">
        <v>133</v>
      </c>
      <c r="C137" s="50" t="s">
        <v>1544</v>
      </c>
      <c r="D137" s="21" t="s">
        <v>1545</v>
      </c>
      <c r="E137" s="37"/>
      <c r="F137" s="37" t="str">
        <f aca="false">IF(LEN(TRIM($B137)),IF(LEN(TRIM(D137))=0,"!!",IF(ISERROR(AND(FIND("&amp;",D137),FIND("Yes",E$6),FIND("_",$A137))),IF(E$6="Yes",IF(ISERROR(IF(AND(LEN(TRIM(E137))=0,E$6="Yes",FIND("_",$A137)),"!&amp;")="!&amp;")," ","!&amp;"),IF(ISERROR(IF(AND(FIND("&amp;",D137),E$6="No",FIND("_",$A137)),"!&amp;")="!&amp;")," ","!&amp;")),IF(LEN(TRIM(E137)),IF(AND(NOT(ISERROR(FIND("!o",$A137))),IF(E137=E$15,TRUE())),"!O",IF(AND(NOT(ISERROR(FIND("!c",$A137))),IF(E137=E$16,TRUE())),"!C",IF(AND(NOT(ISERROR(FIND("!y",$A137))),IF(E137=E$17,TRUE())),"!Y",IF(AND(NOT(ISERROR(FIND("!n",$A137))),IF(E137=E$18,TRUE())),"!N",IF(AND(NOT(ISERROR(FIND("!d",$A137))),IF(E137=E$19,TRUE())),"!D",IF(AND(NOT(ISERROR(FIND("d-",$A137))),IF(E137&lt;&gt;E136,TRUE())),"!-",IF(OR(AND($A137=$A136,E137=E136),AND($A137=$A135,E137=E135),AND($A137=$A134,E137=E134),AND($A137=$A133,E137=E133),AND($A137=$A132,E137=E132),AND($A137=$A131,E137=E131),AND($A137=$A130,E137=E130),AND($A137=$A129,E137=E129),AND($A137=$A128,E137=E128),AND($A137=$A127,E137=E127),AND($A137=$A126,E137=E126),AND($A137=$A125,E137=E125),AND($A137=$A124,E137=E124)),"!+",""))))))),"")))," ")</f>
        <v> </v>
      </c>
      <c r="G137" s="21" t="s">
        <v>1546</v>
      </c>
      <c r="H137" s="37"/>
      <c r="I137" s="37" t="str">
        <f aca="false">IF(LEN(TRIM($B137)),IF(LEN(TRIM(G137))=0,"!!",IF(ISERROR(AND(FIND("&amp;",G137),FIND("Yes",H$6),FIND("_",$A137))),IF(H$6="Yes",IF(ISERROR(IF(AND(LEN(TRIM(H137))=0,H$6="Yes",FIND("_",$A137)),"!&amp;")="!&amp;")," ","!&amp;"),IF(ISERROR(IF(AND(FIND("&amp;",G137),H$6="No",FIND("_",$A137)),"!&amp;")="!&amp;")," ","!&amp;")),IF(LEN(TRIM(H137)),IF(AND(NOT(ISERROR(FIND("!o",$A137))),IF(H137=H$15,TRUE())),"!O",IF(AND(NOT(ISERROR(FIND("!c",$A137))),IF(H137=H$16,TRUE())),"!C",IF(AND(NOT(ISERROR(FIND("!y",$A137))),IF(H137=H$17,TRUE())),"!Y",IF(AND(NOT(ISERROR(FIND("!n",$A137))),IF(H137=H$18,TRUE())),"!N",IF(AND(NOT(ISERROR(FIND("!d",$A137))),IF(H137=H$19,TRUE())),"!D",IF(AND(NOT(ISERROR(FIND("d-",$A137))),IF(H137&lt;&gt;H136,TRUE())),"!-",IF(OR(AND($A137=$A136,H137=H136),AND($A137=$A135,H137=H135),AND($A137=$A134,H137=H134),AND($A137=$A133,H137=H133),AND($A137=$A132,H137=H132),AND($A137=$A131,H137=H131),AND($A137=$A130,H137=H130),AND($A137=$A129,H137=H129),AND($A137=$A128,H137=H128),AND($A137=$A127,H137=H127),AND($A137=$A126,H137=H126),AND($A137=$A125,H137=H125),AND($A137=$A124,H137=H124)),"!+",""))))))),"")))," ")</f>
        <v> </v>
      </c>
      <c r="J137" s="21" t="s">
        <v>1547</v>
      </c>
      <c r="K137" s="37"/>
      <c r="L137" s="37" t="str">
        <f aca="false">IF(LEN(TRIM($B137)),IF(LEN(TRIM(J137))=0,"!!",IF(ISERROR(AND(FIND("&amp;",J137),FIND("Yes",K$6),FIND("_",$A137))),IF(K$6="Yes",IF(ISERROR(IF(AND(LEN(TRIM(K137))=0,K$6="Yes",FIND("_",$A137)),"!&amp;")="!&amp;")," ","!&amp;"),IF(ISERROR(IF(AND(FIND("&amp;",J137),K$6="No",FIND("_",$A137)),"!&amp;")="!&amp;")," ","!&amp;")),IF(LEN(TRIM(K137)),IF(AND(NOT(ISERROR(FIND("!o",$A137))),IF(K137=K$15,TRUE())),"!O",IF(AND(NOT(ISERROR(FIND("!c",$A137))),IF(K137=K$16,TRUE())),"!C",IF(AND(NOT(ISERROR(FIND("!y",$A137))),IF(K137=K$17,TRUE())),"!Y",IF(AND(NOT(ISERROR(FIND("!n",$A137))),IF(K137=K$18,TRUE())),"!N",IF(AND(NOT(ISERROR(FIND("!d",$A137))),IF(K137=K$19,TRUE())),"!D",IF(AND(NOT(ISERROR(FIND("d-",$A137))),IF(K137&lt;&gt;K136,TRUE())),"!-",IF(OR(AND($A137=$A136,K137=K136),AND($A137=$A135,K137=K135),AND($A137=$A134,K137=K134),AND($A137=$A133,K137=K133),AND($A137=$A132,K137=K132),AND($A137=$A131,K137=K131),AND($A137=$A130,K137=K130),AND($A137=$A129,K137=K129),AND($A137=$A128,K137=K128),AND($A137=$A127,K137=K127),AND($A137=$A126,K137=K126),AND($A137=$A125,K137=K125),AND($A137=$A124,K137=K124)),"!+",""))))))),"")))," ")</f>
        <v> </v>
      </c>
      <c r="M137" s="21" t="s">
        <v>1545</v>
      </c>
      <c r="N137" s="37"/>
      <c r="O137" s="37" t="str">
        <f aca="false">IF(LEN(TRIM($B137)),IF(LEN(TRIM(M137))=0,"!!",IF(ISERROR(AND(FIND("&amp;",M137),FIND("Yes",N$6),FIND("_",$A137))),IF(N$6="Yes",IF(ISERROR(IF(AND(LEN(TRIM(N137))=0,N$6="Yes",FIND("_",$A137)),"!&amp;")="!&amp;")," ","!&amp;"),IF(ISERROR(IF(AND(FIND("&amp;",M137),N$6="No",FIND("_",$A137)),"!&amp;")="!&amp;")," ","!&amp;")),IF(LEN(TRIM(N137)),IF(AND(NOT(ISERROR(FIND("!o",$A137))),IF(N137=N$15,TRUE())),"!O",IF(AND(NOT(ISERROR(FIND("!c",$A137))),IF(N137=N$16,TRUE())),"!C",IF(AND(NOT(ISERROR(FIND("!y",$A137))),IF(N137=N$17,TRUE())),"!Y",IF(AND(NOT(ISERROR(FIND("!n",$A137))),IF(N137=N$18,TRUE())),"!N",IF(AND(NOT(ISERROR(FIND("!d",$A137))),IF(N137=N$19,TRUE())),"!D",IF(AND(NOT(ISERROR(FIND("d-",$A137))),IF(N137&lt;&gt;N136,TRUE())),"!-",IF(OR(AND($A137=$A136,N137=N136),AND($A137=$A135,N137=N135),AND($A137=$A134,N137=N134),AND($A137=$A133,N137=N133),AND($A137=$A132,N137=N132),AND($A137=$A131,N137=N131),AND($A137=$A130,N137=N130),AND($A137=$A129,N137=N129),AND($A137=$A128,N137=N128),AND($A137=$A127,N137=N127),AND($A137=$A126,N137=N126),AND($A137=$A125,N137=N125),AND($A137=$A124,N137=N124)),"!+",""))))))),"")))," ")</f>
        <v> </v>
      </c>
      <c r="P137" s="21" t="s">
        <v>1548</v>
      </c>
      <c r="Q137" s="37"/>
      <c r="R137" s="37" t="str">
        <f aca="false">IF(LEN(TRIM($B137)),IF(LEN(TRIM(P137))=0,"!!",IF(ISERROR(AND(FIND("&amp;",P137),FIND("Yes",Q$6),FIND("_",$A137))),IF(Q$6="Yes",IF(ISERROR(IF(AND(LEN(TRIM(Q137))=0,Q$6="Yes",FIND("_",$A137)),"!&amp;")="!&amp;")," ","!&amp;"),IF(ISERROR(IF(AND(FIND("&amp;",P137),Q$6="No",FIND("_",$A137)),"!&amp;")="!&amp;")," ","!&amp;")),IF(LEN(TRIM(Q137)),IF(AND(NOT(ISERROR(FIND("!o",$A137))),IF(Q137=Q$15,TRUE())),"!O",IF(AND(NOT(ISERROR(FIND("!c",$A137))),IF(Q137=Q$16,TRUE())),"!C",IF(AND(NOT(ISERROR(FIND("!y",$A137))),IF(Q137=Q$17,TRUE())),"!Y",IF(AND(NOT(ISERROR(FIND("!n",$A137))),IF(Q137=Q$18,TRUE())),"!N",IF(AND(NOT(ISERROR(FIND("!d",$A137))),IF(Q137=Q$19,TRUE())),"!D",IF(AND(NOT(ISERROR(FIND("d-",$A137))),IF(Q137&lt;&gt;Q136,TRUE())),"!-",IF(OR(AND($A137=$A136,Q137=Q136),AND($A137=$A135,Q137=Q135),AND($A137=$A134,Q137=Q134),AND($A137=$A133,Q137=Q133),AND($A137=$A132,Q137=Q132),AND($A137=$A131,Q137=Q131),AND($A137=$A130,Q137=Q130),AND($A137=$A129,Q137=Q129),AND($A137=$A128,Q137=Q128),AND($A137=$A127,Q137=Q127),AND($A137=$A126,Q137=Q126),AND($A137=$A125,Q137=Q125),AND($A137=$A124,Q137=Q124)),"!+",""))))))),"")))," ")</f>
        <v> </v>
      </c>
      <c r="S137" s="21" t="s">
        <v>1549</v>
      </c>
      <c r="T137" s="37"/>
      <c r="U137" s="37" t="str">
        <f aca="false">IF(LEN(TRIM($B137)),IF(LEN(TRIM(S137))=0,"!!",IF(ISERROR(AND(FIND("&amp;",S137),FIND("Yes",T$6),FIND("_",$A137))),IF(T$6="Yes",IF(ISERROR(IF(AND(LEN(TRIM(T137))=0,T$6="Yes",FIND("_",$A137)),"!&amp;")="!&amp;")," ","!&amp;"),IF(ISERROR(IF(AND(FIND("&amp;",S137),T$6="No",FIND("_",$A137)),"!&amp;")="!&amp;")," ","!&amp;")),IF(LEN(TRIM(T137)),IF(AND(NOT(ISERROR(FIND("!o",$A137))),IF(T137=T$15,TRUE())),"!O",IF(AND(NOT(ISERROR(FIND("!c",$A137))),IF(T137=T$16,TRUE())),"!C",IF(AND(NOT(ISERROR(FIND("!y",$A137))),IF(T137=T$17,TRUE())),"!Y",IF(AND(NOT(ISERROR(FIND("!n",$A137))),IF(T137=T$18,TRUE())),"!N",IF(AND(NOT(ISERROR(FIND("!d",$A137))),IF(T137=T$19,TRUE())),"!D",IF(AND(NOT(ISERROR(FIND("d-",$A137))),IF(T137&lt;&gt;T136,TRUE())),"!-",IF(OR(AND($A137=$A136,T137=T136),AND($A137=$A135,T137=T135),AND($A137=$A134,T137=T134),AND($A137=$A133,T137=T133),AND($A137=$A132,T137=T132),AND($A137=$A131,T137=T131),AND($A137=$A130,T137=T130),AND($A137=$A129,T137=T129),AND($A137=$A128,T137=T128),AND($A137=$A127,T137=T127),AND($A137=$A126,T137=T126),AND($A137=$A125,T137=T125),AND($A137=$A124,T137=T124)),"!+",""))))))),"")))," ")</f>
        <v> </v>
      </c>
      <c r="V137" s="21" t="s">
        <v>1550</v>
      </c>
      <c r="W137" s="37"/>
      <c r="X137" s="37" t="str">
        <f aca="false">IF(LEN(TRIM($B137)),IF(LEN(TRIM(V137))=0,"!!",IF(ISERROR(AND(FIND("&amp;",V137),FIND("Yes",W$6),FIND("_",$A137))),IF(W$6="Yes",IF(ISERROR(IF(AND(LEN(TRIM(W137))=0,W$6="Yes",FIND("_",$A137)),"!&amp;")="!&amp;")," ","!&amp;"),IF(ISERROR(IF(AND(FIND("&amp;",V137),W$6="No",FIND("_",$A137)),"!&amp;")="!&amp;")," ","!&amp;")),IF(LEN(TRIM(W137)),IF(AND(NOT(ISERROR(FIND("!o",$A137))),IF(W137=W$15,TRUE())),"!O",IF(AND(NOT(ISERROR(FIND("!c",$A137))),IF(W137=W$16,TRUE())),"!C",IF(AND(NOT(ISERROR(FIND("!y",$A137))),IF(W137=W$17,TRUE())),"!Y",IF(AND(NOT(ISERROR(FIND("!n",$A137))),IF(W137=W$18,TRUE())),"!N",IF(AND(NOT(ISERROR(FIND("!d",$A137))),IF(W137=W$19,TRUE())),"!D",IF(AND(NOT(ISERROR(FIND("d-",$A137))),IF(W137&lt;&gt;W136,TRUE())),"!-",IF(OR(AND($A137=$A136,W137=W136),AND($A137=$A135,W137=W135),AND($A137=$A134,W137=W134),AND($A137=$A133,W137=W133),AND($A137=$A132,W137=W132),AND($A137=$A131,W137=W131),AND($A137=$A130,W137=W130),AND($A137=$A129,W137=W129),AND($A137=$A128,W137=W128),AND($A137=$A127,W137=W127),AND($A137=$A126,W137=W126),AND($A137=$A125,W137=W125),AND($A137=$A124,W137=W124)),"!+",""))))))),"")))," ")</f>
        <v> </v>
      </c>
      <c r="Y137" s="21" t="s">
        <v>1545</v>
      </c>
      <c r="Z137" s="37"/>
      <c r="AA137" s="37" t="str">
        <f aca="false">IF(LEN(TRIM($B137)),IF(LEN(TRIM(Y137))=0,"!!",IF(ISERROR(AND(FIND("&amp;",Y137),FIND("Yes",Z$6),FIND("_",$A137))),IF(Z$6="Yes",IF(ISERROR(IF(AND(LEN(TRIM(Z137))=0,Z$6="Yes",FIND("_",$A137)),"!&amp;")="!&amp;")," ","!&amp;"),IF(ISERROR(IF(AND(FIND("&amp;",Y137),Z$6="No",FIND("_",$A137)),"!&amp;")="!&amp;")," ","!&amp;")),IF(LEN(TRIM(Z137)),IF(AND(NOT(ISERROR(FIND("!o",$A137))),IF(Z137=Z$15,TRUE())),"!O",IF(AND(NOT(ISERROR(FIND("!c",$A137))),IF(Z137=Z$16,TRUE())),"!C",IF(AND(NOT(ISERROR(FIND("!y",$A137))),IF(Z137=Z$17,TRUE())),"!Y",IF(AND(NOT(ISERROR(FIND("!n",$A137))),IF(Z137=Z$18,TRUE())),"!N",IF(AND(NOT(ISERROR(FIND("!d",$A137))),IF(Z137=Z$19,TRUE())),"!D",IF(AND(NOT(ISERROR(FIND("d-",$A137))),IF(Z137&lt;&gt;Z136,TRUE())),"!-",IF(OR(AND($A137=$A136,Z137=Z136),AND($A137=$A135,Z137=Z135),AND($A137=$A134,Z137=Z134),AND($A137=$A133,Z137=Z133),AND($A137=$A132,Z137=Z132),AND($A137=$A131,Z137=Z131),AND($A137=$A130,Z137=Z130),AND($A137=$A129,Z137=Z129),AND($A137=$A128,Z137=Z128),AND($A137=$A127,Z137=Z127),AND($A137=$A126,Z137=Z126),AND($A137=$A125,Z137=Z125),AND($A137=$A124,Z137=Z124)),"!+",""))))))),"")))," ")</f>
        <v> </v>
      </c>
      <c r="AB137" s="51" t="s">
        <v>1551</v>
      </c>
      <c r="AC137" s="37"/>
      <c r="AD137" s="37" t="str">
        <f aca="false">IF(LEN(TRIM($B137)),IF(LEN(TRIM(AB137))=0,"!!",IF(ISERROR(AND(FIND("&amp;",AB137),FIND("Yes",AC$6),FIND("_",$A137))),IF(AC$6="Yes",IF(ISERROR(IF(AND(LEN(TRIM(AC137))=0,AC$6="Yes",FIND("_",$A137)),"!&amp;")="!&amp;")," ","!&amp;"),IF(ISERROR(IF(AND(FIND("&amp;",AB137),AC$6="No",FIND("_",$A137)),"!&amp;")="!&amp;")," ","!&amp;")),IF(LEN(TRIM(AC137)),IF(AND(NOT(ISERROR(FIND("!o",$A137))),IF(AC137=AC$15,TRUE())),"!O",IF(AND(NOT(ISERROR(FIND("!c",$A137))),IF(AC137=AC$16,TRUE())),"!C",IF(AND(NOT(ISERROR(FIND("!y",$A137))),IF(AC137=AC$17,TRUE())),"!Y",IF(AND(NOT(ISERROR(FIND("!n",$A137))),IF(AC137=AC$18,TRUE())),"!N",IF(AND(NOT(ISERROR(FIND("!d",$A137))),IF(AC137=AC$19,TRUE())),"!D",IF(AND(NOT(ISERROR(FIND("d-",$A137))),IF(AC137&lt;&gt;AC136,TRUE())),"!-",IF(OR(AND($A137=$A136,AC137=AC136),AND($A137=$A135,AC137=AC135),AND($A137=$A134,AC137=AC134),AND($A137=$A133,AC137=AC133),AND($A137=$A132,AC137=AC132),AND($A137=$A131,AC137=AC131),AND($A137=$A130,AC137=AC130),AND($A137=$A129,AC137=AC129),AND($A137=$A128,AC137=AC128),AND($A137=$A127,AC137=AC127),AND($A137=$A126,AC137=AC126),AND($A137=$A125,AC137=AC125),AND($A137=$A124,AC137=AC124)),"!+",""))))))),"")))," ")</f>
        <v> </v>
      </c>
      <c r="AE137" s="93" t="s">
        <v>1551</v>
      </c>
      <c r="AF137" s="37"/>
      <c r="AG137" s="37" t="str">
        <f aca="false">IF(LEN(TRIM($B137)),IF(LEN(TRIM(AE137))=0,"!!",IF(ISERROR(AND(FIND("&amp;",AE137),FIND("Yes",AF$6),FIND("_",$A137))),IF(AF$6="Yes",IF(ISERROR(IF(AND(LEN(TRIM(AF137))=0,AF$6="Yes",FIND("_",$A137)),"!&amp;")="!&amp;")," ","!&amp;"),IF(ISERROR(IF(AND(FIND("&amp;",AE137),AF$6="No",FIND("_",$A137)),"!&amp;")="!&amp;")," ","!&amp;")),IF(LEN(TRIM(AF137)),IF(AND(NOT(ISERROR(FIND("!o",$A137))),IF(AF137=AF$15,TRUE())),"!O",IF(AND(NOT(ISERROR(FIND("!c",$A137))),IF(AF137=AF$16,TRUE())),"!C",IF(AND(NOT(ISERROR(FIND("!y",$A137))),IF(AF137=AF$17,TRUE())),"!Y",IF(AND(NOT(ISERROR(FIND("!n",$A137))),IF(AF137=AF$18,TRUE())),"!N",IF(AND(NOT(ISERROR(FIND("!d",$A137))),IF(AF137=AF$19,TRUE())),"!D",IF(AND(NOT(ISERROR(FIND("d-",$A137))),IF(AF137&lt;&gt;AF136,TRUE())),"!-",IF(OR(AND($A137=$A136,AF137=AF136),AND($A137=$A135,AF137=AF135),AND($A137=$A134,AF137=AF134),AND($A137=$A133,AF137=AF133),AND($A137=$A132,AF137=AF132),AND($A137=$A131,AF137=AF131),AND($A137=$A130,AF137=AF130),AND($A137=$A129,AF137=AF129),AND($A137=$A128,AF137=AF128),AND($A137=$A127,AF137=AF127),AND($A137=$A126,AF137=AF126),AND($A137=$A125,AF137=AF125),AND($A137=$A124,AF137=AF124)),"!+",""))))))),"")))," ")</f>
        <v> </v>
      </c>
      <c r="AH137" s="94" t="s">
        <v>1552</v>
      </c>
      <c r="AI137" s="37"/>
      <c r="AJ137" s="37" t="str">
        <f aca="false">IF(LEN(TRIM($B137)),IF(LEN(TRIM(AH137))=0,"!!",IF(ISERROR(AND(FIND("&amp;",AH137),FIND("Yes",AI$6),FIND("_",$A137))),IF(AI$6="Yes",IF(ISERROR(IF(AND(LEN(TRIM(AI137))=0,AI$6="Yes",FIND("_",$A137)),"!&amp;")="!&amp;")," ","!&amp;"),IF(ISERROR(IF(AND(FIND("&amp;",AH137),AI$6="No",FIND("_",$A137)),"!&amp;")="!&amp;")," ","!&amp;")),IF(LEN(TRIM(AI137)),IF(AND(NOT(ISERROR(FIND("!o",$A137))),IF(AI137=AI$15,TRUE())),"!O",IF(AND(NOT(ISERROR(FIND("!c",$A137))),IF(AI137=AI$16,TRUE())),"!C",IF(AND(NOT(ISERROR(FIND("!y",$A137))),IF(AI137=AI$17,TRUE())),"!Y",IF(AND(NOT(ISERROR(FIND("!n",$A137))),IF(AI137=AI$18,TRUE())),"!N",IF(AND(NOT(ISERROR(FIND("!d",$A137))),IF(AI137=AI$19,TRUE())),"!D",IF(AND(NOT(ISERROR(FIND("d-",$A137))),IF(AI137&lt;&gt;AI136,TRUE())),"!-",IF(OR(AND($A137=$A136,AI137=AI136),AND($A137=$A135,AI137=AI135),AND($A137=$A134,AI137=AI134),AND($A137=$A133,AI137=AI133),AND($A137=$A132,AI137=AI132),AND($A137=$A131,AI137=AI131),AND($A137=$A130,AI137=AI130),AND($A137=$A129,AI137=AI129),AND($A137=$A128,AI137=AI128),AND($A137=$A127,AI137=AI127),AND($A137=$A126,AI137=AI126),AND($A137=$A125,AI137=AI125),AND($A137=$A124,AI137=AI124)),"!+",""))))))),"")))," ")</f>
        <v> </v>
      </c>
      <c r="AK137" s="95" t="s">
        <v>1553</v>
      </c>
      <c r="AL137" s="37"/>
      <c r="AM137" s="37" t="str">
        <f aca="false">IF(LEN(TRIM($B137)),IF(LEN(TRIM(AK137))=0,"!!",IF(ISERROR(AND(FIND("&amp;",AK137),FIND("Yes",AL$6),FIND("_",$A137))),IF(AL$6="Yes",IF(ISERROR(IF(AND(LEN(TRIM(AL137))=0,AL$6="Yes",FIND("_",$A137)),"!&amp;")="!&amp;")," ","!&amp;"),IF(ISERROR(IF(AND(FIND("&amp;",AK137),AL$6="No",FIND("_",$A137)),"!&amp;")="!&amp;")," ","!&amp;")),IF(LEN(TRIM(AL137)),IF(AND(NOT(ISERROR(FIND("!o",$A137))),IF(AL137=AL$15,TRUE())),"!O",IF(AND(NOT(ISERROR(FIND("!c",$A137))),IF(AL137=AL$16,TRUE())),"!C",IF(AND(NOT(ISERROR(FIND("!y",$A137))),IF(AL137=AL$17,TRUE())),"!Y",IF(AND(NOT(ISERROR(FIND("!n",$A137))),IF(AL137=AL$18,TRUE())),"!N",IF(AND(NOT(ISERROR(FIND("!d",$A137))),IF(AL137=AL$19,TRUE())),"!D",IF(AND(NOT(ISERROR(FIND("d-",$A137))),IF(AL137&lt;&gt;AL136,TRUE())),"!-",IF(OR(AND($A137=$A136,AL137=AL136),AND($A137=$A135,AL137=AL135),AND($A137=$A134,AL137=AL134),AND($A137=$A133,AL137=AL133),AND($A137=$A132,AL137=AL132),AND($A137=$A131,AL137=AL131),AND($A137=$A130,AL137=AL130),AND($A137=$A129,AL137=AL129),AND($A137=$A128,AL137=AL128),AND($A137=$A127,AL137=AL127),AND($A137=$A126,AL137=AL126),AND($A137=$A125,AL137=AL125),AND($A137=$A124,AL137=AL124)),"!+",""))))))),"")))," ")</f>
        <v> </v>
      </c>
      <c r="AN137" s="21" t="s">
        <v>1545</v>
      </c>
      <c r="AO137" s="37"/>
      <c r="AP137" s="37" t="str">
        <f aca="false">IF(LEN(TRIM($B137)),IF(LEN(TRIM(AN137))=0,"!!",IF(ISERROR(AND(FIND("&amp;",AN137),FIND("Yes",AO$6),FIND("_",$A137))),IF(AO$6="Yes",IF(ISERROR(IF(AND(LEN(TRIM(AO137))=0,AO$6="Yes",FIND("_",$A137)),"!&amp;")="!&amp;")," ","!&amp;"),IF(ISERROR(IF(AND(FIND("&amp;",AN137),AO$6="No",FIND("_",$A137)),"!&amp;")="!&amp;")," ","!&amp;")),IF(LEN(TRIM(AO137)),IF(AND(NOT(ISERROR(FIND("!o",$A137))),IF(AO137=AO$15,TRUE())),"!O",IF(AND(NOT(ISERROR(FIND("!c",$A137))),IF(AO137=AO$16,TRUE())),"!C",IF(AND(NOT(ISERROR(FIND("!y",$A137))),IF(AO137=AO$17,TRUE())),"!Y",IF(AND(NOT(ISERROR(FIND("!n",$A137))),IF(AO137=AO$18,TRUE())),"!N",IF(AND(NOT(ISERROR(FIND("!d",$A137))),IF(AO137=AO$19,TRUE())),"!D",IF(AND(NOT(ISERROR(FIND("d-",$A137))),IF(AO137&lt;&gt;AO136,TRUE())),"!-",IF(OR(AND($A137=$A136,AO137=AO136),AND($A137=$A135,AO137=AO135),AND($A137=$A134,AO137=AO134),AND($A137=$A133,AO137=AO133),AND($A137=$A132,AO137=AO132),AND($A137=$A131,AO137=AO131),AND($A137=$A130,AO137=AO130),AND($A137=$A129,AO137=AO129),AND($A137=$A128,AO137=AO128),AND($A137=$A127,AO137=AO127),AND($A137=$A126,AO137=AO126),AND($A137=$A125,AO137=AO125),AND($A137=$A124,AO137=AO124)),"!+",""))))))),"")))," ")</f>
        <v> </v>
      </c>
      <c r="AQ137" s="21" t="s">
        <v>1554</v>
      </c>
      <c r="AR137" s="37"/>
      <c r="AS137" s="37" t="str">
        <f aca="false">IF(LEN(TRIM($B137)),IF(LEN(TRIM(AQ137))=0,"!!",IF(ISERROR(AND(FIND("&amp;",AQ137),FIND("Yes",AR$6),FIND("_",$A137))),IF(AR$6="Yes",IF(ISERROR(IF(AND(LEN(TRIM(AR137))=0,AR$6="Yes",FIND("_",$A137)),"!&amp;")="!&amp;")," ","!&amp;"),IF(ISERROR(IF(AND(FIND("&amp;",AQ137),AR$6="No",FIND("_",$A137)),"!&amp;")="!&amp;")," ","!&amp;")),IF(LEN(TRIM(AR137)),IF(AND(NOT(ISERROR(FIND("!o",$A137))),IF(AR137=AR$15,TRUE())),"!O",IF(AND(NOT(ISERROR(FIND("!c",$A137))),IF(AR137=AR$16,TRUE())),"!C",IF(AND(NOT(ISERROR(FIND("!y",$A137))),IF(AR137=AR$17,TRUE())),"!Y",IF(AND(NOT(ISERROR(FIND("!n",$A137))),IF(AR137=AR$18,TRUE())),"!N",IF(AND(NOT(ISERROR(FIND("!d",$A137))),IF(AR137=AR$19,TRUE())),"!D",IF(AND(NOT(ISERROR(FIND("d-",$A137))),IF(AR137&lt;&gt;AR136,TRUE())),"!-",IF(OR(AND($A137=$A136,AR137=AR136),AND($A137=$A135,AR137=AR135),AND($A137=$A134,AR137=AR134),AND($A137=$A133,AR137=AR133),AND($A137=$A132,AR137=AR132),AND($A137=$A131,AR137=AR131),AND($A137=$A130,AR137=AR130),AND($A137=$A129,AR137=AR129),AND($A137=$A128,AR137=AR128),AND($A137=$A127,AR137=AR127),AND($A137=$A126,AR137=AR126),AND($A137=$A125,AR137=AR125),AND($A137=$A124,AR137=AR124)),"!+",""))))))),"")))," ")</f>
        <v> </v>
      </c>
      <c r="AT137" s="44" t="s">
        <v>1555</v>
      </c>
      <c r="AU137" s="37"/>
      <c r="AV137" s="37" t="str">
        <f aca="false">IF(LEN(TRIM($B137)),IF(LEN(TRIM(AT137))=0,"!!",IF(ISERROR(AND(FIND("&amp;",AT137),FIND("Yes",AU$6),FIND("_",$A137))),IF(AU$6="Yes",IF(ISERROR(IF(AND(LEN(TRIM(AU137))=0,AU$6="Yes",FIND("_",$A137)),"!&amp;")="!&amp;")," ","!&amp;"),IF(ISERROR(IF(AND(FIND("&amp;",AT137),AU$6="No",FIND("_",$A137)),"!&amp;")="!&amp;")," ","!&amp;")),IF(LEN(TRIM(AU137)),IF(AND(NOT(ISERROR(FIND("!o",$A137))),IF(AU137=AU$15,TRUE())),"!O",IF(AND(NOT(ISERROR(FIND("!c",$A137))),IF(AU137=AU$16,TRUE())),"!C",IF(AND(NOT(ISERROR(FIND("!y",$A137))),IF(AU137=AU$17,TRUE())),"!Y",IF(AND(NOT(ISERROR(FIND("!n",$A137))),IF(AU137=AU$18,TRUE())),"!N",IF(AND(NOT(ISERROR(FIND("!d",$A137))),IF(AU137=AU$19,TRUE())),"!D",IF(AND(NOT(ISERROR(FIND("d-",$A137))),IF(AU137&lt;&gt;AU136,TRUE())),"!-",IF(OR(AND($A137=$A136,AU137=AU136),AND($A137=$A135,AU137=AU135),AND($A137=$A134,AU137=AU134),AND($A137=$A133,AU137=AU133),AND($A137=$A132,AU137=AU132),AND($A137=$A131,AU137=AU131),AND($A137=$A130,AU137=AU130),AND($A137=$A129,AU137=AU129),AND($A137=$A128,AU137=AU128),AND($A137=$A127,AU137=AU127),AND($A137=$A126,AU137=AU126),AND($A137=$A125,AU137=AU125),AND($A137=$A124,AU137=AU124)),"!+",""))))))),"")))," ")</f>
        <v> </v>
      </c>
      <c r="AW137" s="21" t="s">
        <v>1556</v>
      </c>
      <c r="AX137" s="37"/>
      <c r="AY137" s="37" t="str">
        <f aca="false">IF(LEN(TRIM($B137)),IF(LEN(TRIM(AW137))=0,"!!",IF(ISERROR(AND(FIND("&amp;",AW137),FIND("Yes",AX$6),FIND("_",$A137))),IF(AX$6="Yes",IF(ISERROR(IF(AND(LEN(TRIM(AX137))=0,AX$6="Yes",FIND("_",$A137)),"!&amp;")="!&amp;")," ","!&amp;"),IF(ISERROR(IF(AND(FIND("&amp;",AW137),AX$6="No",FIND("_",$A137)),"!&amp;")="!&amp;")," ","!&amp;")),IF(LEN(TRIM(AX137)),IF(AND(NOT(ISERROR(FIND("!o",$A137))),IF(AX137=AX$15,TRUE())),"!O",IF(AND(NOT(ISERROR(FIND("!c",$A137))),IF(AX137=AX$16,TRUE())),"!C",IF(AND(NOT(ISERROR(FIND("!y",$A137))),IF(AX137=AX$17,TRUE())),"!Y",IF(AND(NOT(ISERROR(FIND("!n",$A137))),IF(AX137=AX$18,TRUE())),"!N",IF(AND(NOT(ISERROR(FIND("!d",$A137))),IF(AX137=AX$19,TRUE())),"!D",IF(AND(NOT(ISERROR(FIND("d-",$A137))),IF(AX137&lt;&gt;AX136,TRUE())),"!-",IF(OR(AND($A137=$A136,AX137=AX136),AND($A137=$A135,AX137=AX135),AND($A137=$A134,AX137=AX134),AND($A137=$A133,AX137=AX133),AND($A137=$A132,AX137=AX132),AND($A137=$A131,AX137=AX131),AND($A137=$A130,AX137=AX130),AND($A137=$A129,AX137=AX129),AND($A137=$A128,AX137=AX128),AND($A137=$A127,AX137=AX127),AND($A137=$A126,AX137=AX126),AND($A137=$A125,AX137=AX125),AND($A137=$A124,AX137=AX124)),"!+",""))))))),"")))," ")</f>
        <v> </v>
      </c>
      <c r="AZ137" s="21" t="str">
        <f aca="false">SUBSTITUTE($D137,"&amp;","")</f>
        <v>Version</v>
      </c>
      <c r="BA137" s="37"/>
      <c r="BB137" s="37" t="str">
        <f aca="false">IF(LEN(TRIM($B137)),IF(LEN(TRIM(AZ137))=0,"!!",IF(ISERROR(AND(FIND("&amp;",AZ137),FIND("Yes",BA$6),FIND("_",$A137))),IF(BA$6="Yes",IF(ISERROR(IF(AND(LEN(TRIM(BA137))=0,BA$6="Yes",FIND("_",$A137)),"!&amp;")="!&amp;")," ","!&amp;"),IF(ISERROR(IF(AND(FIND("&amp;",AZ137),BA$6="No",FIND("_",$A137)),"!&amp;")="!&amp;")," ","!&amp;")),IF(LEN(TRIM(BA137)),IF(AND(NOT(ISERROR(FIND("!o",$A137))),IF(BA137=BA$15,TRUE())),"!O",IF(AND(NOT(ISERROR(FIND("!c",$A137))),IF(BA137=BA$16,TRUE())),"!C",IF(AND(NOT(ISERROR(FIND("!y",$A137))),IF(BA137=BA$17,TRUE())),"!Y",IF(AND(NOT(ISERROR(FIND("!n",$A137))),IF(BA137=BA$18,TRUE())),"!N",IF(AND(NOT(ISERROR(FIND("!d",$A137))),IF(BA137=BA$19,TRUE())),"!D",IF(AND(NOT(ISERROR(FIND("d-",$A137))),IF(BA137&lt;&gt;BA136,TRUE())),"!-",IF(OR(AND($A137=$A136,BA137=BA136),AND($A137=$A135,BA137=BA135),AND($A137=$A134,BA137=BA134),AND($A137=$A133,BA137=BA133),AND($A137=$A132,BA137=BA132),AND($A137=$A131,BA137=BA131),AND($A137=$A130,BA137=BA130),AND($A137=$A129,BA137=BA129),AND($A137=$A128,BA137=BA128),AND($A137=$A127,BA137=BA127),AND($A137=$A126,BA137=BA126),AND($A137=$A125,BA137=BA125),AND($A137=$A124,BA137=BA124)),"!+",""))))))),"")))," ")</f>
        <v> </v>
      </c>
      <c r="IU137" s="2"/>
      <c r="IV137" s="2"/>
    </row>
    <row collapsed="false" customFormat="false" customHeight="true" hidden="false" ht="12.75" outlineLevel="0" r="138">
      <c r="A138" s="2"/>
      <c r="B138" s="41" t="s">
        <v>133</v>
      </c>
      <c r="C138" s="50" t="s">
        <v>1557</v>
      </c>
      <c r="D138" s="21" t="s">
        <v>1558</v>
      </c>
      <c r="E138" s="37"/>
      <c r="F138" s="37" t="str">
        <f aca="false">IF(LEN(TRIM($B138)),IF(LEN(TRIM(D138))=0,"!!",IF(ISERROR(AND(FIND("&amp;",D138),FIND("Yes",E$6),FIND("_",$A138))),IF(E$6="Yes",IF(ISERROR(IF(AND(LEN(TRIM(E138))=0,E$6="Yes",FIND("_",$A138)),"!&amp;")="!&amp;")," ","!&amp;"),IF(ISERROR(IF(AND(FIND("&amp;",D138),E$6="No",FIND("_",$A138)),"!&amp;")="!&amp;")," ","!&amp;")),IF(LEN(TRIM(E138)),IF(AND(NOT(ISERROR(FIND("!o",$A138))),IF(E138=E$15,TRUE())),"!O",IF(AND(NOT(ISERROR(FIND("!c",$A138))),IF(E138=E$16,TRUE())),"!C",IF(AND(NOT(ISERROR(FIND("!y",$A138))),IF(E138=E$17,TRUE())),"!Y",IF(AND(NOT(ISERROR(FIND("!n",$A138))),IF(E138=E$18,TRUE())),"!N",IF(AND(NOT(ISERROR(FIND("!d",$A138))),IF(E138=E$19,TRUE())),"!D",IF(AND(NOT(ISERROR(FIND("d-",$A138))),IF(E138&lt;&gt;E137,TRUE())),"!-",IF(OR(AND($A138=$A137,E138=E137),AND($A138=$A136,E138=E136),AND($A138=$A135,E138=E135),AND($A138=$A134,E138=E134),AND($A138=$A133,E138=E133),AND($A138=$A132,E138=E132),AND($A138=$A131,E138=E131),AND($A138=$A130,E138=E130),AND($A138=$A129,E138=E129),AND($A138=$A128,E138=E128),AND($A138=$A127,E138=E127),AND($A138=$A126,E138=E126),AND($A138=$A125,E138=E125)),"!+",""))))))),"")))," ")</f>
        <v> </v>
      </c>
      <c r="G138" s="21" t="s">
        <v>1559</v>
      </c>
      <c r="H138" s="37"/>
      <c r="I138" s="37" t="str">
        <f aca="false">IF(LEN(TRIM($B138)),IF(LEN(TRIM(G138))=0,"!!",IF(ISERROR(AND(FIND("&amp;",G138),FIND("Yes",H$6),FIND("_",$A138))),IF(H$6="Yes",IF(ISERROR(IF(AND(LEN(TRIM(H138))=0,H$6="Yes",FIND("_",$A138)),"!&amp;")="!&amp;")," ","!&amp;"),IF(ISERROR(IF(AND(FIND("&amp;",G138),H$6="No",FIND("_",$A138)),"!&amp;")="!&amp;")," ","!&amp;")),IF(LEN(TRIM(H138)),IF(AND(NOT(ISERROR(FIND("!o",$A138))),IF(H138=H$15,TRUE())),"!O",IF(AND(NOT(ISERROR(FIND("!c",$A138))),IF(H138=H$16,TRUE())),"!C",IF(AND(NOT(ISERROR(FIND("!y",$A138))),IF(H138=H$17,TRUE())),"!Y",IF(AND(NOT(ISERROR(FIND("!n",$A138))),IF(H138=H$18,TRUE())),"!N",IF(AND(NOT(ISERROR(FIND("!d",$A138))),IF(H138=H$19,TRUE())),"!D",IF(AND(NOT(ISERROR(FIND("d-",$A138))),IF(H138&lt;&gt;H137,TRUE())),"!-",IF(OR(AND($A138=$A137,H138=H137),AND($A138=$A136,H138=H136),AND($A138=$A135,H138=H135),AND($A138=$A134,H138=H134),AND($A138=$A133,H138=H133),AND($A138=$A132,H138=H132),AND($A138=$A131,H138=H131),AND($A138=$A130,H138=H130),AND($A138=$A129,H138=H129),AND($A138=$A128,H138=H128),AND($A138=$A127,H138=H127),AND($A138=$A126,H138=H126),AND($A138=$A125,H138=H125)),"!+",""))))))),"")))," ")</f>
        <v> </v>
      </c>
      <c r="J138" s="91" t="s">
        <v>1560</v>
      </c>
      <c r="K138" s="37"/>
      <c r="L138" s="37" t="str">
        <f aca="false">IF(LEN(TRIM($B138)),IF(LEN(TRIM(J138))=0,"!!",IF(ISERROR(AND(FIND("&amp;",J138),FIND("Yes",K$6),FIND("_",$A138))),IF(K$6="Yes",IF(ISERROR(IF(AND(LEN(TRIM(K138))=0,K$6="Yes",FIND("_",$A138)),"!&amp;")="!&amp;")," ","!&amp;"),IF(ISERROR(IF(AND(FIND("&amp;",J138),K$6="No",FIND("_",$A138)),"!&amp;")="!&amp;")," ","!&amp;")),IF(LEN(TRIM(K138)),IF(AND(NOT(ISERROR(FIND("!o",$A138))),IF(K138=K$15,TRUE())),"!O",IF(AND(NOT(ISERROR(FIND("!c",$A138))),IF(K138=K$16,TRUE())),"!C",IF(AND(NOT(ISERROR(FIND("!y",$A138))),IF(K138=K$17,TRUE())),"!Y",IF(AND(NOT(ISERROR(FIND("!n",$A138))),IF(K138=K$18,TRUE())),"!N",IF(AND(NOT(ISERROR(FIND("!d",$A138))),IF(K138=K$19,TRUE())),"!D",IF(AND(NOT(ISERROR(FIND("d-",$A138))),IF(K138&lt;&gt;K137,TRUE())),"!-",IF(OR(AND($A138=$A137,K138=K137),AND($A138=$A136,K138=K136),AND($A138=$A135,K138=K135),AND($A138=$A134,K138=K134),AND($A138=$A133,K138=K133),AND($A138=$A132,K138=K132),AND($A138=$A131,K138=K131),AND($A138=$A130,K138=K130),AND($A138=$A129,K138=K129),AND($A138=$A128,K138=K128),AND($A138=$A127,K138=K127),AND($A138=$A126,K138=K126),AND($A138=$A125,K138=K125)),"!+",""))))))),"")))," ")</f>
        <v> </v>
      </c>
      <c r="M138" s="21" t="s">
        <v>1561</v>
      </c>
      <c r="N138" s="37"/>
      <c r="O138" s="37" t="str">
        <f aca="false">IF(LEN(TRIM($B138)),IF(LEN(TRIM(M138))=0,"!!",IF(ISERROR(AND(FIND("&amp;",M138),FIND("Yes",N$6),FIND("_",$A138))),IF(N$6="Yes",IF(ISERROR(IF(AND(LEN(TRIM(N138))=0,N$6="Yes",FIND("_",$A138)),"!&amp;")="!&amp;")," ","!&amp;"),IF(ISERROR(IF(AND(FIND("&amp;",M138),N$6="No",FIND("_",$A138)),"!&amp;")="!&amp;")," ","!&amp;")),IF(LEN(TRIM(N138)),IF(AND(NOT(ISERROR(FIND("!o",$A138))),IF(N138=N$15,TRUE())),"!O",IF(AND(NOT(ISERROR(FIND("!c",$A138))),IF(N138=N$16,TRUE())),"!C",IF(AND(NOT(ISERROR(FIND("!y",$A138))),IF(N138=N$17,TRUE())),"!Y",IF(AND(NOT(ISERROR(FIND("!n",$A138))),IF(N138=N$18,TRUE())),"!N",IF(AND(NOT(ISERROR(FIND("!d",$A138))),IF(N138=N$19,TRUE())),"!D",IF(AND(NOT(ISERROR(FIND("d-",$A138))),IF(N138&lt;&gt;N137,TRUE())),"!-",IF(OR(AND($A138=$A137,N138=N137),AND($A138=$A136,N138=N136),AND($A138=$A135,N138=N135),AND($A138=$A134,N138=N134),AND($A138=$A133,N138=N133),AND($A138=$A132,N138=N132),AND($A138=$A131,N138=N131),AND($A138=$A130,N138=N130),AND($A138=$A129,N138=N129),AND($A138=$A128,N138=N128),AND($A138=$A127,N138=N127),AND($A138=$A126,N138=N126),AND($A138=$A125,N138=N125)),"!+",""))))))),"")))," ")</f>
        <v> </v>
      </c>
      <c r="P138" s="21" t="s">
        <v>1562</v>
      </c>
      <c r="Q138" s="37"/>
      <c r="R138" s="37" t="str">
        <f aca="false">IF(LEN(TRIM($B138)),IF(LEN(TRIM(P138))=0,"!!",IF(ISERROR(AND(FIND("&amp;",P138),FIND("Yes",Q$6),FIND("_",$A138))),IF(Q$6="Yes",IF(ISERROR(IF(AND(LEN(TRIM(Q138))=0,Q$6="Yes",FIND("_",$A138)),"!&amp;")="!&amp;")," ","!&amp;"),IF(ISERROR(IF(AND(FIND("&amp;",P138),Q$6="No",FIND("_",$A138)),"!&amp;")="!&amp;")," ","!&amp;")),IF(LEN(TRIM(Q138)),IF(AND(NOT(ISERROR(FIND("!o",$A138))),IF(Q138=Q$15,TRUE())),"!O",IF(AND(NOT(ISERROR(FIND("!c",$A138))),IF(Q138=Q$16,TRUE())),"!C",IF(AND(NOT(ISERROR(FIND("!y",$A138))),IF(Q138=Q$17,TRUE())),"!Y",IF(AND(NOT(ISERROR(FIND("!n",$A138))),IF(Q138=Q$18,TRUE())),"!N",IF(AND(NOT(ISERROR(FIND("!d",$A138))),IF(Q138=Q$19,TRUE())),"!D",IF(AND(NOT(ISERROR(FIND("d-",$A138))),IF(Q138&lt;&gt;Q137,TRUE())),"!-",IF(OR(AND($A138=$A137,Q138=Q137),AND($A138=$A136,Q138=Q136),AND($A138=$A135,Q138=Q135),AND($A138=$A134,Q138=Q134),AND($A138=$A133,Q138=Q133),AND($A138=$A132,Q138=Q132),AND($A138=$A131,Q138=Q131),AND($A138=$A130,Q138=Q130),AND($A138=$A129,Q138=Q129),AND($A138=$A128,Q138=Q128),AND($A138=$A127,Q138=Q127),AND($A138=$A126,Q138=Q126),AND($A138=$A125,Q138=Q125)),"!+",""))))))),"")))," ")</f>
        <v> </v>
      </c>
      <c r="S138" s="21" t="s">
        <v>1563</v>
      </c>
      <c r="T138" s="37"/>
      <c r="U138" s="37" t="str">
        <f aca="false">IF(LEN(TRIM($B138)),IF(LEN(TRIM(S138))=0,"!!",IF(ISERROR(AND(FIND("&amp;",S138),FIND("Yes",T$6),FIND("_",$A138))),IF(T$6="Yes",IF(ISERROR(IF(AND(LEN(TRIM(T138))=0,T$6="Yes",FIND("_",$A138)),"!&amp;")="!&amp;")," ","!&amp;"),IF(ISERROR(IF(AND(FIND("&amp;",S138),T$6="No",FIND("_",$A138)),"!&amp;")="!&amp;")," ","!&amp;")),IF(LEN(TRIM(T138)),IF(AND(NOT(ISERROR(FIND("!o",$A138))),IF(T138=T$15,TRUE())),"!O",IF(AND(NOT(ISERROR(FIND("!c",$A138))),IF(T138=T$16,TRUE())),"!C",IF(AND(NOT(ISERROR(FIND("!y",$A138))),IF(T138=T$17,TRUE())),"!Y",IF(AND(NOT(ISERROR(FIND("!n",$A138))),IF(T138=T$18,TRUE())),"!N",IF(AND(NOT(ISERROR(FIND("!d",$A138))),IF(T138=T$19,TRUE())),"!D",IF(AND(NOT(ISERROR(FIND("d-",$A138))),IF(T138&lt;&gt;T137,TRUE())),"!-",IF(OR(AND($A138=$A137,T138=T137),AND($A138=$A136,T138=T136),AND($A138=$A135,T138=T135),AND($A138=$A134,T138=T134),AND($A138=$A133,T138=T133),AND($A138=$A132,T138=T132),AND($A138=$A131,T138=T131),AND($A138=$A130,T138=T130),AND($A138=$A129,T138=T129),AND($A138=$A128,T138=T128),AND($A138=$A127,T138=T127),AND($A138=$A126,T138=T126),AND($A138=$A125,T138=T125)),"!+",""))))))),"")))," ")</f>
        <v> </v>
      </c>
      <c r="V138" s="21" t="s">
        <v>1564</v>
      </c>
      <c r="W138" s="37"/>
      <c r="X138" s="37" t="str">
        <f aca="false">IF(LEN(TRIM($B138)),IF(LEN(TRIM(V138))=0,"!!",IF(ISERROR(AND(FIND("&amp;",V138),FIND("Yes",W$6),FIND("_",$A138))),IF(W$6="Yes",IF(ISERROR(IF(AND(LEN(TRIM(W138))=0,W$6="Yes",FIND("_",$A138)),"!&amp;")="!&amp;")," ","!&amp;"),IF(ISERROR(IF(AND(FIND("&amp;",V138),W$6="No",FIND("_",$A138)),"!&amp;")="!&amp;")," ","!&amp;")),IF(LEN(TRIM(W138)),IF(AND(NOT(ISERROR(FIND("!o",$A138))),IF(W138=W$15,TRUE())),"!O",IF(AND(NOT(ISERROR(FIND("!c",$A138))),IF(W138=W$16,TRUE())),"!C",IF(AND(NOT(ISERROR(FIND("!y",$A138))),IF(W138=W$17,TRUE())),"!Y",IF(AND(NOT(ISERROR(FIND("!n",$A138))),IF(W138=W$18,TRUE())),"!N",IF(AND(NOT(ISERROR(FIND("!d",$A138))),IF(W138=W$19,TRUE())),"!D",IF(AND(NOT(ISERROR(FIND("d-",$A138))),IF(W138&lt;&gt;W137,TRUE())),"!-",IF(OR(AND($A138=$A137,W138=W137),AND($A138=$A136,W138=W136),AND($A138=$A135,W138=W135),AND($A138=$A134,W138=W134),AND($A138=$A133,W138=W133),AND($A138=$A132,W138=W132),AND($A138=$A131,W138=W131),AND($A138=$A130,W138=W130),AND($A138=$A129,W138=W129),AND($A138=$A128,W138=W128),AND($A138=$A127,W138=W127),AND($A138=$A126,W138=W126),AND($A138=$A125,W138=W125)),"!+",""))))))),"")))," ")</f>
        <v> </v>
      </c>
      <c r="Y138" s="21" t="s">
        <v>1565</v>
      </c>
      <c r="Z138" s="37"/>
      <c r="AA138" s="37" t="str">
        <f aca="false">IF(LEN(TRIM($B138)),IF(LEN(TRIM(Y138))=0,"!!",IF(ISERROR(AND(FIND("&amp;",Y138),FIND("Yes",Z$6),FIND("_",$A138))),IF(Z$6="Yes",IF(ISERROR(IF(AND(LEN(TRIM(Z138))=0,Z$6="Yes",FIND("_",$A138)),"!&amp;")="!&amp;")," ","!&amp;"),IF(ISERROR(IF(AND(FIND("&amp;",Y138),Z$6="No",FIND("_",$A138)),"!&amp;")="!&amp;")," ","!&amp;")),IF(LEN(TRIM(Z138)),IF(AND(NOT(ISERROR(FIND("!o",$A138))),IF(Z138=Z$15,TRUE())),"!O",IF(AND(NOT(ISERROR(FIND("!c",$A138))),IF(Z138=Z$16,TRUE())),"!C",IF(AND(NOT(ISERROR(FIND("!y",$A138))),IF(Z138=Z$17,TRUE())),"!Y",IF(AND(NOT(ISERROR(FIND("!n",$A138))),IF(Z138=Z$18,TRUE())),"!N",IF(AND(NOT(ISERROR(FIND("!d",$A138))),IF(Z138=Z$19,TRUE())),"!D",IF(AND(NOT(ISERROR(FIND("d-",$A138))),IF(Z138&lt;&gt;Z137,TRUE())),"!-",IF(OR(AND($A138=$A137,Z138=Z137),AND($A138=$A136,Z138=Z136),AND($A138=$A135,Z138=Z135),AND($A138=$A134,Z138=Z134),AND($A138=$A133,Z138=Z133),AND($A138=$A132,Z138=Z132),AND($A138=$A131,Z138=Z131),AND($A138=$A130,Z138=Z130),AND($A138=$A129,Z138=Z129),AND($A138=$A128,Z138=Z128),AND($A138=$A127,Z138=Z127),AND($A138=$A126,Z138=Z126),AND($A138=$A125,Z138=Z125)),"!+",""))))))),"")))," ")</f>
        <v> </v>
      </c>
      <c r="AB138" s="51" t="s">
        <v>1566</v>
      </c>
      <c r="AC138" s="37"/>
      <c r="AD138" s="37" t="str">
        <f aca="false">IF(LEN(TRIM($B138)),IF(LEN(TRIM(AB138))=0,"!!",IF(ISERROR(AND(FIND("&amp;",AB138),FIND("Yes",AC$6),FIND("_",$A138))),IF(AC$6="Yes",IF(ISERROR(IF(AND(LEN(TRIM(AC138))=0,AC$6="Yes",FIND("_",$A138)),"!&amp;")="!&amp;")," ","!&amp;"),IF(ISERROR(IF(AND(FIND("&amp;",AB138),AC$6="No",FIND("_",$A138)),"!&amp;")="!&amp;")," ","!&amp;")),IF(LEN(TRIM(AC138)),IF(AND(NOT(ISERROR(FIND("!o",$A138))),IF(AC138=AC$15,TRUE())),"!O",IF(AND(NOT(ISERROR(FIND("!c",$A138))),IF(AC138=AC$16,TRUE())),"!C",IF(AND(NOT(ISERROR(FIND("!y",$A138))),IF(AC138=AC$17,TRUE())),"!Y",IF(AND(NOT(ISERROR(FIND("!n",$A138))),IF(AC138=AC$18,TRUE())),"!N",IF(AND(NOT(ISERROR(FIND("!d",$A138))),IF(AC138=AC$19,TRUE())),"!D",IF(AND(NOT(ISERROR(FIND("d-",$A138))),IF(AC138&lt;&gt;AC137,TRUE())),"!-",IF(OR(AND($A138=$A137,AC138=AC137),AND($A138=$A136,AC138=AC136),AND($A138=$A135,AC138=AC135),AND($A138=$A134,AC138=AC134),AND($A138=$A133,AC138=AC133),AND($A138=$A132,AC138=AC132),AND($A138=$A131,AC138=AC131),AND($A138=$A130,AC138=AC130),AND($A138=$A129,AC138=AC129),AND($A138=$A128,AC138=AC128),AND($A138=$A127,AC138=AC127),AND($A138=$A126,AC138=AC126),AND($A138=$A125,AC138=AC125)),"!+",""))))))),"")))," ")</f>
        <v> </v>
      </c>
      <c r="AE138" s="93" t="s">
        <v>1567</v>
      </c>
      <c r="AF138" s="37"/>
      <c r="AG138" s="37" t="str">
        <f aca="false">IF(LEN(TRIM($B138)),IF(LEN(TRIM(AE138))=0,"!!",IF(ISERROR(AND(FIND("&amp;",AE138),FIND("Yes",AF$6),FIND("_",$A138))),IF(AF$6="Yes",IF(ISERROR(IF(AND(LEN(TRIM(AF138))=0,AF$6="Yes",FIND("_",$A138)),"!&amp;")="!&amp;")," ","!&amp;"),IF(ISERROR(IF(AND(FIND("&amp;",AE138),AF$6="No",FIND("_",$A138)),"!&amp;")="!&amp;")," ","!&amp;")),IF(LEN(TRIM(AF138)),IF(AND(NOT(ISERROR(FIND("!o",$A138))),IF(AF138=AF$15,TRUE())),"!O",IF(AND(NOT(ISERROR(FIND("!c",$A138))),IF(AF138=AF$16,TRUE())),"!C",IF(AND(NOT(ISERROR(FIND("!y",$A138))),IF(AF138=AF$17,TRUE())),"!Y",IF(AND(NOT(ISERROR(FIND("!n",$A138))),IF(AF138=AF$18,TRUE())),"!N",IF(AND(NOT(ISERROR(FIND("!d",$A138))),IF(AF138=AF$19,TRUE())),"!D",IF(AND(NOT(ISERROR(FIND("d-",$A138))),IF(AF138&lt;&gt;AF137,TRUE())),"!-",IF(OR(AND($A138=$A137,AF138=AF137),AND($A138=$A136,AF138=AF136),AND($A138=$A135,AF138=AF135),AND($A138=$A134,AF138=AF134),AND($A138=$A133,AF138=AF133),AND($A138=$A132,AF138=AF132),AND($A138=$A131,AF138=AF131),AND($A138=$A130,AF138=AF130),AND($A138=$A129,AF138=AF129),AND($A138=$A128,AF138=AF128),AND($A138=$A127,AF138=AF127),AND($A138=$A126,AF138=AF126),AND($A138=$A125,AF138=AF125)),"!+",""))))))),"")))," ")</f>
        <v> </v>
      </c>
      <c r="AH138" s="94" t="s">
        <v>1568</v>
      </c>
      <c r="AI138" s="37"/>
      <c r="AJ138" s="37" t="str">
        <f aca="false">IF(LEN(TRIM($B138)),IF(LEN(TRIM(AH138))=0,"!!",IF(ISERROR(AND(FIND("&amp;",AH138),FIND("Yes",AI$6),FIND("_",$A138))),IF(AI$6="Yes",IF(ISERROR(IF(AND(LEN(TRIM(AI138))=0,AI$6="Yes",FIND("_",$A138)),"!&amp;")="!&amp;")," ","!&amp;"),IF(ISERROR(IF(AND(FIND("&amp;",AH138),AI$6="No",FIND("_",$A138)),"!&amp;")="!&amp;")," ","!&amp;")),IF(LEN(TRIM(AI138)),IF(AND(NOT(ISERROR(FIND("!o",$A138))),IF(AI138=AI$15,TRUE())),"!O",IF(AND(NOT(ISERROR(FIND("!c",$A138))),IF(AI138=AI$16,TRUE())),"!C",IF(AND(NOT(ISERROR(FIND("!y",$A138))),IF(AI138=AI$17,TRUE())),"!Y",IF(AND(NOT(ISERROR(FIND("!n",$A138))),IF(AI138=AI$18,TRUE())),"!N",IF(AND(NOT(ISERROR(FIND("!d",$A138))),IF(AI138=AI$19,TRUE())),"!D",IF(AND(NOT(ISERROR(FIND("d-",$A138))),IF(AI138&lt;&gt;AI137,TRUE())),"!-",IF(OR(AND($A138=$A137,AI138=AI137),AND($A138=$A136,AI138=AI136),AND($A138=$A135,AI138=AI135),AND($A138=$A134,AI138=AI134),AND($A138=$A133,AI138=AI133),AND($A138=$A132,AI138=AI132),AND($A138=$A131,AI138=AI131),AND($A138=$A130,AI138=AI130),AND($A138=$A129,AI138=AI129),AND($A138=$A128,AI138=AI128),AND($A138=$A127,AI138=AI127),AND($A138=$A126,AI138=AI126),AND($A138=$A125,AI138=AI125)),"!+",""))))))),"")))," ")</f>
        <v> </v>
      </c>
      <c r="AK138" s="95" t="s">
        <v>1569</v>
      </c>
      <c r="AL138" s="37"/>
      <c r="AM138" s="37" t="str">
        <f aca="false">IF(LEN(TRIM($B138)),IF(LEN(TRIM(AK138))=0,"!!",IF(ISERROR(AND(FIND("&amp;",AK138),FIND("Yes",AL$6),FIND("_",$A138))),IF(AL$6="Yes",IF(ISERROR(IF(AND(LEN(TRIM(AL138))=0,AL$6="Yes",FIND("_",$A138)),"!&amp;")="!&amp;")," ","!&amp;"),IF(ISERROR(IF(AND(FIND("&amp;",AK138),AL$6="No",FIND("_",$A138)),"!&amp;")="!&amp;")," ","!&amp;")),IF(LEN(TRIM(AL138)),IF(AND(NOT(ISERROR(FIND("!o",$A138))),IF(AL138=AL$15,TRUE())),"!O",IF(AND(NOT(ISERROR(FIND("!c",$A138))),IF(AL138=AL$16,TRUE())),"!C",IF(AND(NOT(ISERROR(FIND("!y",$A138))),IF(AL138=AL$17,TRUE())),"!Y",IF(AND(NOT(ISERROR(FIND("!n",$A138))),IF(AL138=AL$18,TRUE())),"!N",IF(AND(NOT(ISERROR(FIND("!d",$A138))),IF(AL138=AL$19,TRUE())),"!D",IF(AND(NOT(ISERROR(FIND("d-",$A138))),IF(AL138&lt;&gt;AL137,TRUE())),"!-",IF(OR(AND($A138=$A137,AL138=AL137),AND($A138=$A136,AL138=AL136),AND($A138=$A135,AL138=AL135),AND($A138=$A134,AL138=AL134),AND($A138=$A133,AL138=AL133),AND($A138=$A132,AL138=AL132),AND($A138=$A131,AL138=AL131),AND($A138=$A130,AL138=AL130),AND($A138=$A129,AL138=AL129),AND($A138=$A128,AL138=AL128),AND($A138=$A127,AL138=AL127),AND($A138=$A126,AL138=AL126),AND($A138=$A125,AL138=AL125)),"!+",""))))))),"")))," ")</f>
        <v> </v>
      </c>
      <c r="AN138" s="21" t="s">
        <v>1570</v>
      </c>
      <c r="AO138" s="37"/>
      <c r="AP138" s="37" t="str">
        <f aca="false">IF(LEN(TRIM($B138)),IF(LEN(TRIM(AN138))=0,"!!",IF(ISERROR(AND(FIND("&amp;",AN138),FIND("Yes",AO$6),FIND("_",$A138))),IF(AO$6="Yes",IF(ISERROR(IF(AND(LEN(TRIM(AO138))=0,AO$6="Yes",FIND("_",$A138)),"!&amp;")="!&amp;")," ","!&amp;"),IF(ISERROR(IF(AND(FIND("&amp;",AN138),AO$6="No",FIND("_",$A138)),"!&amp;")="!&amp;")," ","!&amp;")),IF(LEN(TRIM(AO138)),IF(AND(NOT(ISERROR(FIND("!o",$A138))),IF(AO138=AO$15,TRUE())),"!O",IF(AND(NOT(ISERROR(FIND("!c",$A138))),IF(AO138=AO$16,TRUE())),"!C",IF(AND(NOT(ISERROR(FIND("!y",$A138))),IF(AO138=AO$17,TRUE())),"!Y",IF(AND(NOT(ISERROR(FIND("!n",$A138))),IF(AO138=AO$18,TRUE())),"!N",IF(AND(NOT(ISERROR(FIND("!d",$A138))),IF(AO138=AO$19,TRUE())),"!D",IF(AND(NOT(ISERROR(FIND("d-",$A138))),IF(AO138&lt;&gt;AO137,TRUE())),"!-",IF(OR(AND($A138=$A137,AO138=AO137),AND($A138=$A136,AO138=AO136),AND($A138=$A135,AO138=AO135),AND($A138=$A134,AO138=AO134),AND($A138=$A133,AO138=AO133),AND($A138=$A132,AO138=AO132),AND($A138=$A131,AO138=AO131),AND($A138=$A130,AO138=AO130),AND($A138=$A129,AO138=AO129),AND($A138=$A128,AO138=AO128),AND($A138=$A127,AO138=AO127),AND($A138=$A126,AO138=AO126),AND($A138=$A125,AO138=AO125)),"!+",""))))))),"")))," ")</f>
        <v> </v>
      </c>
      <c r="AQ138" s="21" t="s">
        <v>1571</v>
      </c>
      <c r="AR138" s="37"/>
      <c r="AS138" s="37" t="str">
        <f aca="false">IF(LEN(TRIM($B138)),IF(LEN(TRIM(AQ138))=0,"!!",IF(ISERROR(AND(FIND("&amp;",AQ138),FIND("Yes",AR$6),FIND("_",$A138))),IF(AR$6="Yes",IF(ISERROR(IF(AND(LEN(TRIM(AR138))=0,AR$6="Yes",FIND("_",$A138)),"!&amp;")="!&amp;")," ","!&amp;"),IF(ISERROR(IF(AND(FIND("&amp;",AQ138),AR$6="No",FIND("_",$A138)),"!&amp;")="!&amp;")," ","!&amp;")),IF(LEN(TRIM(AR138)),IF(AND(NOT(ISERROR(FIND("!o",$A138))),IF(AR138=AR$15,TRUE())),"!O",IF(AND(NOT(ISERROR(FIND("!c",$A138))),IF(AR138=AR$16,TRUE())),"!C",IF(AND(NOT(ISERROR(FIND("!y",$A138))),IF(AR138=AR$17,TRUE())),"!Y",IF(AND(NOT(ISERROR(FIND("!n",$A138))),IF(AR138=AR$18,TRUE())),"!N",IF(AND(NOT(ISERROR(FIND("!d",$A138))),IF(AR138=AR$19,TRUE())),"!D",IF(AND(NOT(ISERROR(FIND("d-",$A138))),IF(AR138&lt;&gt;AR137,TRUE())),"!-",IF(OR(AND($A138=$A137,AR138=AR137),AND($A138=$A136,AR138=AR136),AND($A138=$A135,AR138=AR135),AND($A138=$A134,AR138=AR134),AND($A138=$A133,AR138=AR133),AND($A138=$A132,AR138=AR132),AND($A138=$A131,AR138=AR131),AND($A138=$A130,AR138=AR130),AND($A138=$A129,AR138=AR129),AND($A138=$A128,AR138=AR128),AND($A138=$A127,AR138=AR127),AND($A138=$A126,AR138=AR126),AND($A138=$A125,AR138=AR125)),"!+",""))))))),"")))," ")</f>
        <v> </v>
      </c>
      <c r="AT138" s="44" t="s">
        <v>1572</v>
      </c>
      <c r="AU138" s="37"/>
      <c r="AV138" s="37" t="str">
        <f aca="false">IF(LEN(TRIM($B138)),IF(LEN(TRIM(AT138))=0,"!!",IF(ISERROR(AND(FIND("&amp;",AT138),FIND("Yes",AU$6),FIND("_",$A138))),IF(AU$6="Yes",IF(ISERROR(IF(AND(LEN(TRIM(AU138))=0,AU$6="Yes",FIND("_",$A138)),"!&amp;")="!&amp;")," ","!&amp;"),IF(ISERROR(IF(AND(FIND("&amp;",AT138),AU$6="No",FIND("_",$A138)),"!&amp;")="!&amp;")," ","!&amp;")),IF(LEN(TRIM(AU138)),IF(AND(NOT(ISERROR(FIND("!o",$A138))),IF(AU138=AU$15,TRUE())),"!O",IF(AND(NOT(ISERROR(FIND("!c",$A138))),IF(AU138=AU$16,TRUE())),"!C",IF(AND(NOT(ISERROR(FIND("!y",$A138))),IF(AU138=AU$17,TRUE())),"!Y",IF(AND(NOT(ISERROR(FIND("!n",$A138))),IF(AU138=AU$18,TRUE())),"!N",IF(AND(NOT(ISERROR(FIND("!d",$A138))),IF(AU138=AU$19,TRUE())),"!D",IF(AND(NOT(ISERROR(FIND("d-",$A138))),IF(AU138&lt;&gt;AU137,TRUE())),"!-",IF(OR(AND($A138=$A137,AU138=AU137),AND($A138=$A136,AU138=AU136),AND($A138=$A135,AU138=AU135),AND($A138=$A134,AU138=AU134),AND($A138=$A133,AU138=AU133),AND($A138=$A132,AU138=AU132),AND($A138=$A131,AU138=AU131),AND($A138=$A130,AU138=AU130),AND($A138=$A129,AU138=AU129),AND($A138=$A128,AU138=AU128),AND($A138=$A127,AU138=AU127),AND($A138=$A126,AU138=AU126),AND($A138=$A125,AU138=AU125)),"!+",""))))))),"")))," ")</f>
        <v> </v>
      </c>
      <c r="AW138" s="21" t="s">
        <v>1573</v>
      </c>
      <c r="AX138" s="37"/>
      <c r="AY138" s="37" t="str">
        <f aca="false">IF(LEN(TRIM($B138)),IF(LEN(TRIM(AW138))=0,"!!",IF(ISERROR(AND(FIND("&amp;",AW138),FIND("Yes",AX$6),FIND("_",$A138))),IF(AX$6="Yes",IF(ISERROR(IF(AND(LEN(TRIM(AX138))=0,AX$6="Yes",FIND("_",$A138)),"!&amp;")="!&amp;")," ","!&amp;"),IF(ISERROR(IF(AND(FIND("&amp;",AW138),AX$6="No",FIND("_",$A138)),"!&amp;")="!&amp;")," ","!&amp;")),IF(LEN(TRIM(AX138)),IF(AND(NOT(ISERROR(FIND("!o",$A138))),IF(AX138=AX$15,TRUE())),"!O",IF(AND(NOT(ISERROR(FIND("!c",$A138))),IF(AX138=AX$16,TRUE())),"!C",IF(AND(NOT(ISERROR(FIND("!y",$A138))),IF(AX138=AX$17,TRUE())),"!Y",IF(AND(NOT(ISERROR(FIND("!n",$A138))),IF(AX138=AX$18,TRUE())),"!N",IF(AND(NOT(ISERROR(FIND("!d",$A138))),IF(AX138=AX$19,TRUE())),"!D",IF(AND(NOT(ISERROR(FIND("d-",$A138))),IF(AX138&lt;&gt;AX137,TRUE())),"!-",IF(OR(AND($A138=$A137,AX138=AX137),AND($A138=$A136,AX138=AX136),AND($A138=$A135,AX138=AX135),AND($A138=$A134,AX138=AX134),AND($A138=$A133,AX138=AX133),AND($A138=$A132,AX138=AX132),AND($A138=$A131,AX138=AX131),AND($A138=$A130,AX138=AX130),AND($A138=$A129,AX138=AX129),AND($A138=$A128,AX138=AX128),AND($A138=$A127,AX138=AX127),AND($A138=$A126,AX138=AX126),AND($A138=$A125,AX138=AX125)),"!+",""))))))),"")))," ")</f>
        <v> </v>
      </c>
      <c r="AZ138" s="21" t="str">
        <f aca="false">SUBSTITUTE($D138,"&amp;","")</f>
        <v>Developed by</v>
      </c>
      <c r="BA138" s="37"/>
      <c r="BB138" s="37" t="str">
        <f aca="false">IF(LEN(TRIM($B138)),IF(LEN(TRIM(AZ138))=0,"!!",IF(ISERROR(AND(FIND("&amp;",AZ138),FIND("Yes",BA$6),FIND("_",$A138))),IF(BA$6="Yes",IF(ISERROR(IF(AND(LEN(TRIM(BA138))=0,BA$6="Yes",FIND("_",$A138)),"!&amp;")="!&amp;")," ","!&amp;"),IF(ISERROR(IF(AND(FIND("&amp;",AZ138),BA$6="No",FIND("_",$A138)),"!&amp;")="!&amp;")," ","!&amp;")),IF(LEN(TRIM(BA138)),IF(AND(NOT(ISERROR(FIND("!o",$A138))),IF(BA138=BA$15,TRUE())),"!O",IF(AND(NOT(ISERROR(FIND("!c",$A138))),IF(BA138=BA$16,TRUE())),"!C",IF(AND(NOT(ISERROR(FIND("!y",$A138))),IF(BA138=BA$17,TRUE())),"!Y",IF(AND(NOT(ISERROR(FIND("!n",$A138))),IF(BA138=BA$18,TRUE())),"!N",IF(AND(NOT(ISERROR(FIND("!d",$A138))),IF(BA138=BA$19,TRUE())),"!D",IF(AND(NOT(ISERROR(FIND("d-",$A138))),IF(BA138&lt;&gt;BA137,TRUE())),"!-",IF(OR(AND($A138=$A137,BA138=BA137),AND($A138=$A136,BA138=BA136),AND($A138=$A135,BA138=BA135),AND($A138=$A134,BA138=BA134),AND($A138=$A133,BA138=BA133),AND($A138=$A132,BA138=BA132),AND($A138=$A131,BA138=BA131),AND($A138=$A130,BA138=BA130),AND($A138=$A129,BA138=BA129),AND($A138=$A128,BA138=BA128),AND($A138=$A127,BA138=BA127),AND($A138=$A126,BA138=BA126),AND($A138=$A125,BA138=BA125)),"!+",""))))))),"")))," ")</f>
        <v> </v>
      </c>
      <c r="IU138" s="2"/>
      <c r="IV138" s="2"/>
    </row>
    <row collapsed="false" customFormat="false" customHeight="true" hidden="false" ht="12.75" outlineLevel="0" r="139">
      <c r="A139" s="2"/>
      <c r="E139" s="37"/>
      <c r="F139" s="37"/>
      <c r="H139" s="37"/>
      <c r="I139" s="37"/>
      <c r="K139" s="37"/>
      <c r="L139" s="37"/>
      <c r="N139" s="37"/>
      <c r="O139" s="37"/>
      <c r="Q139" s="37"/>
      <c r="R139" s="37"/>
      <c r="T139" s="37"/>
      <c r="U139" s="37"/>
      <c r="W139" s="37"/>
      <c r="X139" s="37"/>
      <c r="Z139" s="37"/>
      <c r="AA139" s="37"/>
      <c r="AC139" s="37"/>
      <c r="AD139" s="37"/>
      <c r="AE139" s="77"/>
      <c r="AF139" s="37"/>
      <c r="AG139" s="37"/>
      <c r="AI139" s="37"/>
      <c r="AJ139" s="37"/>
      <c r="AL139" s="37"/>
      <c r="AM139" s="37"/>
      <c r="AO139" s="37"/>
      <c r="AP139" s="37"/>
      <c r="AR139" s="37"/>
      <c r="AS139" s="37"/>
      <c r="AT139" s="49"/>
      <c r="AU139" s="37"/>
      <c r="AV139" s="37"/>
      <c r="AW139" s="2"/>
      <c r="AX139" s="37"/>
      <c r="AY139" s="37"/>
      <c r="AZ139" s="2"/>
      <c r="BA139" s="37"/>
      <c r="BB139" s="37"/>
      <c r="IU139" s="2"/>
      <c r="IV139" s="2"/>
    </row>
    <row collapsed="false" customFormat="false" customHeight="true" hidden="false" ht="12.75" outlineLevel="0" r="140">
      <c r="A140" s="2"/>
      <c r="D140" s="40" t="str">
        <f aca="false">"Setup; Welcome: ["&amp;D$15&amp;"]"</f>
        <v>Setup; Welcome: [&amp;OK]</v>
      </c>
      <c r="E140" s="37"/>
      <c r="F140" s="37"/>
      <c r="G140" s="40" t="str">
        <f aca="false">"Setup; Welcome: ["&amp;G$15&amp;"]"</f>
        <v>Setup; Welcome: [&amp;OK]</v>
      </c>
      <c r="H140" s="37"/>
      <c r="I140" s="37"/>
      <c r="J140" s="40" t="str">
        <f aca="false">"Setup; Welcome: ["&amp;J$15&amp;"]"</f>
        <v>Setup; Welcome: [&amp;OK]</v>
      </c>
      <c r="K140" s="37"/>
      <c r="L140" s="37"/>
      <c r="M140" s="40" t="str">
        <f aca="false">"Setup; Welcome: ["&amp;M$15&amp;"]"</f>
        <v>Setup; Welcome: [&amp;OK]</v>
      </c>
      <c r="N140" s="37"/>
      <c r="O140" s="37"/>
      <c r="P140" s="40" t="str">
        <f aca="false">"Setup; Welcome: ["&amp;P$15&amp;"]"</f>
        <v>Setup; Welcome: [&amp;OK]</v>
      </c>
      <c r="Q140" s="37"/>
      <c r="R140" s="37"/>
      <c r="S140" s="40" t="str">
        <f aca="false">"Setup; Welcome: ["&amp;S$15&amp;"]"</f>
        <v>Setup; Welcome: [&amp;OK]</v>
      </c>
      <c r="T140" s="37"/>
      <c r="U140" s="37"/>
      <c r="V140" s="40" t="str">
        <f aca="false">"Setup; Welcome: ["&amp;V$15&amp;"]"</f>
        <v>Setup; Welcome: [&amp;OK]</v>
      </c>
      <c r="W140" s="37"/>
      <c r="X140" s="37"/>
      <c r="Y140" s="40" t="str">
        <f aca="false">"Setup; Welcome: ["&amp;Y$15&amp;"]"</f>
        <v>Setup; Welcome: [&amp;OK]</v>
      </c>
      <c r="Z140" s="37"/>
      <c r="AA140" s="37"/>
      <c r="AB140" s="40" t="str">
        <f aca="false">"Setup; Welcome: ["&amp;AB$15&amp;"]"</f>
        <v>Setup; Welcome: [确定]</v>
      </c>
      <c r="AC140" s="37"/>
      <c r="AD140" s="37"/>
      <c r="AE140" s="40" t="str">
        <f aca="false">"Setup; Welcome: ["&amp;AE$15&amp;"]"</f>
        <v>Setup; Welcome: [確定(&amp;O)]</v>
      </c>
      <c r="AF140" s="37"/>
      <c r="AG140" s="37"/>
      <c r="AH140" s="40" t="str">
        <f aca="false">"Setup; Welcome: ["&amp;AH$15&amp;"]"</f>
        <v>Setup; Welcome: [&amp;OK]</v>
      </c>
      <c r="AI140" s="37"/>
      <c r="AJ140" s="37"/>
      <c r="AK140" s="40" t="str">
        <f aca="false">"Setup; Welcome: ["&amp;AK$15&amp;"]"</f>
        <v>Setup; Welcome: [확인]</v>
      </c>
      <c r="AL140" s="37"/>
      <c r="AM140" s="37"/>
      <c r="AN140" s="40" t="str">
        <f aca="false">"Setup; Welcome: ["&amp;AN$15&amp;"]"</f>
        <v>Setup; Welcome: [&amp;OK]</v>
      </c>
      <c r="AO140" s="37"/>
      <c r="AP140" s="37"/>
      <c r="AQ140" s="40" t="str">
        <f aca="false">"Setup; Welcome: ["&amp;AQ$15&amp;"]"</f>
        <v>Setup; Welcome: [&amp;OK]</v>
      </c>
      <c r="AR140" s="37"/>
      <c r="AS140" s="37"/>
      <c r="AT140" s="40" t="str">
        <f aca="false">"Setup; Welcome: ["&amp;AT$15&amp;"]"</f>
        <v>Setup; Welcome: [&amp;У реду]</v>
      </c>
      <c r="AU140" s="37"/>
      <c r="AV140" s="37"/>
      <c r="AW140" s="40" t="str">
        <f aca="false">"Setup; Welcome: ["&amp;AW$15&amp;"]"</f>
        <v>Setup; Welcome: [&amp;OK]</v>
      </c>
      <c r="AX140" s="37"/>
      <c r="AY140" s="37"/>
      <c r="AZ140" s="40" t="str">
        <f aca="false">SUBSTITUTE($D140,"&amp;","")</f>
        <v>Setup; Welcome: [OK]</v>
      </c>
      <c r="BA140" s="37"/>
      <c r="BB140" s="37"/>
    </row>
    <row collapsed="false" customFormat="false" customHeight="true" hidden="false" ht="12.75" outlineLevel="0" r="141">
      <c r="A141" s="2"/>
      <c r="B141" s="41" t="s">
        <v>80</v>
      </c>
      <c r="C141" s="50" t="s">
        <v>1574</v>
      </c>
      <c r="D141" s="21" t="s">
        <v>1575</v>
      </c>
      <c r="E141" s="37"/>
      <c r="F141" s="37" t="str">
        <f aca="false">IF(LEN(TRIM($B141)),IF(LEN(TRIM(D141))=0,"!!",IF(ISERROR(AND(FIND("&amp;",D141),FIND("Yes",E$6),FIND("_",$A141))),IF(E$6="Yes",IF(ISERROR(IF(AND(LEN(TRIM(E141))=0,E$6="Yes",FIND("_",$A141)),"!&amp;")="!&amp;")," ","!&amp;"),IF(ISERROR(IF(AND(FIND("&amp;",D141),E$6="No",FIND("_",$A141)),"!&amp;")="!&amp;")," ","!&amp;")),IF(LEN(TRIM(E141)),IF(AND(NOT(ISERROR(FIND("!o",$A141))),IF(E141=E$15,TRUE())),"!O",IF(AND(NOT(ISERROR(FIND("!c",$A141))),IF(E141=E$16,TRUE())),"!C",IF(AND(NOT(ISERROR(FIND("!y",$A141))),IF(E141=E$17,TRUE())),"!Y",IF(AND(NOT(ISERROR(FIND("!n",$A141))),IF(E141=E$18,TRUE())),"!N",IF(AND(NOT(ISERROR(FIND("!d",$A141))),IF(E141=E$19,TRUE())),"!D",IF(AND(NOT(ISERROR(FIND("d-",$A141))),IF(E141&lt;&gt;E140,TRUE())),"!-",IF(OR(AND($A141=$A140,E141=E140),AND($A141=$A139,E141=E139),AND($A141=$A138,E141=E138),AND($A141=$A137,E141=E137),AND($A141=$A136,E141=E136),AND($A141=$A135,E141=E135),AND($A141=$A134,E141=E134),AND($A141=$A133,E141=E133),AND($A141=$A132,E141=E132),AND($A141=$A131,E141=E131),AND($A141=$A130,E141=E130),AND($A141=$A129,E141=E129),AND($A141=$A128,E141=E128)),"!+",""))))))),"")))," ")</f>
        <v> </v>
      </c>
      <c r="G141" s="21" t="s">
        <v>1576</v>
      </c>
      <c r="H141" s="37"/>
      <c r="I141" s="37" t="str">
        <f aca="false">IF(LEN(TRIM($B141)),IF(LEN(TRIM(G141))=0,"!!",IF(ISERROR(AND(FIND("&amp;",G141),FIND("Yes",H$6),FIND("_",$A141))),IF(H$6="Yes",IF(ISERROR(IF(AND(LEN(TRIM(H141))=0,H$6="Yes",FIND("_",$A141)),"!&amp;")="!&amp;")," ","!&amp;"),IF(ISERROR(IF(AND(FIND("&amp;",G141),H$6="No",FIND("_",$A141)),"!&amp;")="!&amp;")," ","!&amp;")),IF(LEN(TRIM(H141)),IF(AND(NOT(ISERROR(FIND("!o",$A141))),IF(H141=H$15,TRUE())),"!O",IF(AND(NOT(ISERROR(FIND("!c",$A141))),IF(H141=H$16,TRUE())),"!C",IF(AND(NOT(ISERROR(FIND("!y",$A141))),IF(H141=H$17,TRUE())),"!Y",IF(AND(NOT(ISERROR(FIND("!n",$A141))),IF(H141=H$18,TRUE())),"!N",IF(AND(NOT(ISERROR(FIND("!d",$A141))),IF(H141=H$19,TRUE())),"!D",IF(AND(NOT(ISERROR(FIND("d-",$A141))),IF(H141&lt;&gt;H140,TRUE())),"!-",IF(OR(AND($A141=$A140,H141=H140),AND($A141=$A139,H141=H139),AND($A141=$A138,H141=H138),AND($A141=$A137,H141=H137),AND($A141=$A136,H141=H136),AND($A141=$A135,H141=H135),AND($A141=$A134,H141=H134),AND($A141=$A133,H141=H133),AND($A141=$A132,H141=H132),AND($A141=$A131,H141=H131),AND($A141=$A130,H141=H130),AND($A141=$A129,H141=H129),AND($A141=$A128,H141=H128)),"!+",""))))))),"")))," ")</f>
        <v> </v>
      </c>
      <c r="J141" s="91"/>
      <c r="K141" s="37"/>
      <c r="L141" s="37" t="str">
        <f aca="false">IF(LEN(TRIM($B141)),IF(LEN(TRIM(J141))=0,"!!",IF(ISERROR(AND(FIND("&amp;",J141),FIND("Yes",K$6),FIND("_",$A141))),IF(K$6="Yes",IF(ISERROR(IF(AND(LEN(TRIM(K141))=0,K$6="Yes",FIND("_",$A141)),"!&amp;")="!&amp;")," ","!&amp;"),IF(ISERROR(IF(AND(FIND("&amp;",J141),K$6="No",FIND("_",$A141)),"!&amp;")="!&amp;")," ","!&amp;")),IF(LEN(TRIM(K141)),IF(AND(NOT(ISERROR(FIND("!o",$A141))),IF(K141=K$15,TRUE())),"!O",IF(AND(NOT(ISERROR(FIND("!c",$A141))),IF(K141=K$16,TRUE())),"!C",IF(AND(NOT(ISERROR(FIND("!y",$A141))),IF(K141=K$17,TRUE())),"!Y",IF(AND(NOT(ISERROR(FIND("!n",$A141))),IF(K141=K$18,TRUE())),"!N",IF(AND(NOT(ISERROR(FIND("!d",$A141))),IF(K141=K$19,TRUE())),"!D",IF(AND(NOT(ISERROR(FIND("d-",$A141))),IF(K141&lt;&gt;K140,TRUE())),"!-",IF(OR(AND($A141=$A140,K141=K140),AND($A141=$A139,K141=K139),AND($A141=$A138,K141=K138),AND($A141=$A137,K141=K137),AND($A141=$A136,K141=K136),AND($A141=$A135,K141=K135),AND($A141=$A134,K141=K134),AND($A141=$A133,K141=K133),AND($A141=$A132,K141=K132),AND($A141=$A131,K141=K131),AND($A141=$A130,K141=K130),AND($A141=$A129,K141=K129),AND($A141=$A128,K141=K128)),"!+",""))))))),"")))," ")</f>
        <v>!!</v>
      </c>
      <c r="M141" s="21"/>
      <c r="N141" s="37"/>
      <c r="O141" s="37" t="str">
        <f aca="false">IF(LEN(TRIM($B141)),IF(LEN(TRIM(M141))=0,"!!",IF(ISERROR(AND(FIND("&amp;",M141),FIND("Yes",N$6),FIND("_",$A141))),IF(N$6="Yes",IF(ISERROR(IF(AND(LEN(TRIM(N141))=0,N$6="Yes",FIND("_",$A141)),"!&amp;")="!&amp;")," ","!&amp;"),IF(ISERROR(IF(AND(FIND("&amp;",M141),N$6="No",FIND("_",$A141)),"!&amp;")="!&amp;")," ","!&amp;")),IF(LEN(TRIM(N141)),IF(AND(NOT(ISERROR(FIND("!o",$A141))),IF(N141=N$15,TRUE())),"!O",IF(AND(NOT(ISERROR(FIND("!c",$A141))),IF(N141=N$16,TRUE())),"!C",IF(AND(NOT(ISERROR(FIND("!y",$A141))),IF(N141=N$17,TRUE())),"!Y",IF(AND(NOT(ISERROR(FIND("!n",$A141))),IF(N141=N$18,TRUE())),"!N",IF(AND(NOT(ISERROR(FIND("!d",$A141))),IF(N141=N$19,TRUE())),"!D",IF(AND(NOT(ISERROR(FIND("d-",$A141))),IF(N141&lt;&gt;N140,TRUE())),"!-",IF(OR(AND($A141=$A140,N141=N140),AND($A141=$A139,N141=N139),AND($A141=$A138,N141=N138),AND($A141=$A137,N141=N137),AND($A141=$A136,N141=N136),AND($A141=$A135,N141=N135),AND($A141=$A134,N141=N134),AND($A141=$A133,N141=N133),AND($A141=$A132,N141=N132),AND($A141=$A131,N141=N131),AND($A141=$A130,N141=N130),AND($A141=$A129,N141=N129),AND($A141=$A128,N141=N128)),"!+",""))))))),"")))," ")</f>
        <v>!!</v>
      </c>
      <c r="P141" s="21" t="s">
        <v>1577</v>
      </c>
      <c r="Q141" s="37"/>
      <c r="R141" s="37" t="str">
        <f aca="false">IF(LEN(TRIM($B141)),IF(LEN(TRIM(P141))=0,"!!",IF(ISERROR(AND(FIND("&amp;",P141),FIND("Yes",Q$6),FIND("_",$A141))),IF(Q$6="Yes",IF(ISERROR(IF(AND(LEN(TRIM(Q141))=0,Q$6="Yes",FIND("_",$A141)),"!&amp;")="!&amp;")," ","!&amp;"),IF(ISERROR(IF(AND(FIND("&amp;",P141),Q$6="No",FIND("_",$A141)),"!&amp;")="!&amp;")," ","!&amp;")),IF(LEN(TRIM(Q141)),IF(AND(NOT(ISERROR(FIND("!o",$A141))),IF(Q141=Q$15,TRUE())),"!O",IF(AND(NOT(ISERROR(FIND("!c",$A141))),IF(Q141=Q$16,TRUE())),"!C",IF(AND(NOT(ISERROR(FIND("!y",$A141))),IF(Q141=Q$17,TRUE())),"!Y",IF(AND(NOT(ISERROR(FIND("!n",$A141))),IF(Q141=Q$18,TRUE())),"!N",IF(AND(NOT(ISERROR(FIND("!d",$A141))),IF(Q141=Q$19,TRUE())),"!D",IF(AND(NOT(ISERROR(FIND("d-",$A141))),IF(Q141&lt;&gt;Q140,TRUE())),"!-",IF(OR(AND($A141=$A140,Q141=Q140),AND($A141=$A139,Q141=Q139),AND($A141=$A138,Q141=Q138),AND($A141=$A137,Q141=Q137),AND($A141=$A136,Q141=Q136),AND($A141=$A135,Q141=Q135),AND($A141=$A134,Q141=Q134),AND($A141=$A133,Q141=Q133),AND($A141=$A132,Q141=Q132),AND($A141=$A131,Q141=Q131),AND($A141=$A130,Q141=Q130),AND($A141=$A129,Q141=Q129),AND($A141=$A128,Q141=Q128)),"!+",""))))))),"")))," ")</f>
        <v> </v>
      </c>
      <c r="S141" s="21"/>
      <c r="T141" s="37"/>
      <c r="U141" s="37" t="str">
        <f aca="false">IF(LEN(TRIM($B141)),IF(LEN(TRIM(S141))=0,"!!",IF(ISERROR(AND(FIND("&amp;",S141),FIND("Yes",T$6),FIND("_",$A141))),IF(T$6="Yes",IF(ISERROR(IF(AND(LEN(TRIM(T141))=0,T$6="Yes",FIND("_",$A141)),"!&amp;")="!&amp;")," ","!&amp;"),IF(ISERROR(IF(AND(FIND("&amp;",S141),T$6="No",FIND("_",$A141)),"!&amp;")="!&amp;")," ","!&amp;")),IF(LEN(TRIM(T141)),IF(AND(NOT(ISERROR(FIND("!o",$A141))),IF(T141=T$15,TRUE())),"!O",IF(AND(NOT(ISERROR(FIND("!c",$A141))),IF(T141=T$16,TRUE())),"!C",IF(AND(NOT(ISERROR(FIND("!y",$A141))),IF(T141=T$17,TRUE())),"!Y",IF(AND(NOT(ISERROR(FIND("!n",$A141))),IF(T141=T$18,TRUE())),"!N",IF(AND(NOT(ISERROR(FIND("!d",$A141))),IF(T141=T$19,TRUE())),"!D",IF(AND(NOT(ISERROR(FIND("d-",$A141))),IF(T141&lt;&gt;T140,TRUE())),"!-",IF(OR(AND($A141=$A140,T141=T140),AND($A141=$A139,T141=T139),AND($A141=$A138,T141=T138),AND($A141=$A137,T141=T137),AND($A141=$A136,T141=T136),AND($A141=$A135,T141=T135),AND($A141=$A134,T141=T134),AND($A141=$A133,T141=T133),AND($A141=$A132,T141=T132),AND($A141=$A131,T141=T131),AND($A141=$A130,T141=T130),AND($A141=$A129,T141=T129),AND($A141=$A128,T141=T128)),"!+",""))))))),"")))," ")</f>
        <v>!!</v>
      </c>
      <c r="V141" s="21" t="s">
        <v>1578</v>
      </c>
      <c r="W141" s="37"/>
      <c r="X141" s="37" t="str">
        <f aca="false">IF(LEN(TRIM($B141)),IF(LEN(TRIM(V141))=0,"!!",IF(ISERROR(AND(FIND("&amp;",V141),FIND("Yes",W$6),FIND("_",$A141))),IF(W$6="Yes",IF(ISERROR(IF(AND(LEN(TRIM(W141))=0,W$6="Yes",FIND("_",$A141)),"!&amp;")="!&amp;")," ","!&amp;"),IF(ISERROR(IF(AND(FIND("&amp;",V141),W$6="No",FIND("_",$A141)),"!&amp;")="!&amp;")," ","!&amp;")),IF(LEN(TRIM(W141)),IF(AND(NOT(ISERROR(FIND("!o",$A141))),IF(W141=W$15,TRUE())),"!O",IF(AND(NOT(ISERROR(FIND("!c",$A141))),IF(W141=W$16,TRUE())),"!C",IF(AND(NOT(ISERROR(FIND("!y",$A141))),IF(W141=W$17,TRUE())),"!Y",IF(AND(NOT(ISERROR(FIND("!n",$A141))),IF(W141=W$18,TRUE())),"!N",IF(AND(NOT(ISERROR(FIND("!d",$A141))),IF(W141=W$19,TRUE())),"!D",IF(AND(NOT(ISERROR(FIND("d-",$A141))),IF(W141&lt;&gt;W140,TRUE())),"!-",IF(OR(AND($A141=$A140,W141=W140),AND($A141=$A139,W141=W139),AND($A141=$A138,W141=W138),AND($A141=$A137,W141=W137),AND($A141=$A136,W141=W136),AND($A141=$A135,W141=W135),AND($A141=$A134,W141=W134),AND($A141=$A133,W141=W133),AND($A141=$A132,W141=W132),AND($A141=$A131,W141=W131),AND($A141=$A130,W141=W130),AND($A141=$A129,W141=W129),AND($A141=$A128,W141=W128)),"!+",""))))))),"")))," ")</f>
        <v> </v>
      </c>
      <c r="Y141" s="21" t="s">
        <v>1579</v>
      </c>
      <c r="Z141" s="37"/>
      <c r="AA141" s="37" t="str">
        <f aca="false">IF(LEN(TRIM($B141)),IF(LEN(TRIM(Y141))=0,"!!",IF(ISERROR(AND(FIND("&amp;",Y141),FIND("Yes",Z$6),FIND("_",$A141))),IF(Z$6="Yes",IF(ISERROR(IF(AND(LEN(TRIM(Z141))=0,Z$6="Yes",FIND("_",$A141)),"!&amp;")="!&amp;")," ","!&amp;"),IF(ISERROR(IF(AND(FIND("&amp;",Y141),Z$6="No",FIND("_",$A141)),"!&amp;")="!&amp;")," ","!&amp;")),IF(LEN(TRIM(Z141)),IF(AND(NOT(ISERROR(FIND("!o",$A141))),IF(Z141=Z$15,TRUE())),"!O",IF(AND(NOT(ISERROR(FIND("!c",$A141))),IF(Z141=Z$16,TRUE())),"!C",IF(AND(NOT(ISERROR(FIND("!y",$A141))),IF(Z141=Z$17,TRUE())),"!Y",IF(AND(NOT(ISERROR(FIND("!n",$A141))),IF(Z141=Z$18,TRUE())),"!N",IF(AND(NOT(ISERROR(FIND("!d",$A141))),IF(Z141=Z$19,TRUE())),"!D",IF(AND(NOT(ISERROR(FIND("d-",$A141))),IF(Z141&lt;&gt;Z140,TRUE())),"!-",IF(OR(AND($A141=$A140,Z141=Z140),AND($A141=$A139,Z141=Z139),AND($A141=$A138,Z141=Z138),AND($A141=$A137,Z141=Z137),AND($A141=$A136,Z141=Z136),AND($A141=$A135,Z141=Z135),AND($A141=$A134,Z141=Z134),AND($A141=$A133,Z141=Z133),AND($A141=$A132,Z141=Z132),AND($A141=$A131,Z141=Z131),AND($A141=$A130,Z141=Z130),AND($A141=$A129,Z141=Z129),AND($A141=$A128,Z141=Z128)),"!+",""))))))),"")))," ")</f>
        <v> </v>
      </c>
      <c r="AB141" s="51"/>
      <c r="AC141" s="37"/>
      <c r="AD141" s="37" t="str">
        <f aca="false">IF(LEN(TRIM($B141)),IF(LEN(TRIM(AB141))=0,"!!",IF(ISERROR(AND(FIND("&amp;",AB141),FIND("Yes",AC$6),FIND("_",$A141))),IF(AC$6="Yes",IF(ISERROR(IF(AND(LEN(TRIM(AC141))=0,AC$6="Yes",FIND("_",$A141)),"!&amp;")="!&amp;")," ","!&amp;"),IF(ISERROR(IF(AND(FIND("&amp;",AB141),AC$6="No",FIND("_",$A141)),"!&amp;")="!&amp;")," ","!&amp;")),IF(LEN(TRIM(AC141)),IF(AND(NOT(ISERROR(FIND("!o",$A141))),IF(AC141=AC$15,TRUE())),"!O",IF(AND(NOT(ISERROR(FIND("!c",$A141))),IF(AC141=AC$16,TRUE())),"!C",IF(AND(NOT(ISERROR(FIND("!y",$A141))),IF(AC141=AC$17,TRUE())),"!Y",IF(AND(NOT(ISERROR(FIND("!n",$A141))),IF(AC141=AC$18,TRUE())),"!N",IF(AND(NOT(ISERROR(FIND("!d",$A141))),IF(AC141=AC$19,TRUE())),"!D",IF(AND(NOT(ISERROR(FIND("d-",$A141))),IF(AC141&lt;&gt;AC140,TRUE())),"!-",IF(OR(AND($A141=$A140,AC141=AC140),AND($A141=$A139,AC141=AC139),AND($A141=$A138,AC141=AC138),AND($A141=$A137,AC141=AC137),AND($A141=$A136,AC141=AC136),AND($A141=$A135,AC141=AC135),AND($A141=$A134,AC141=AC134),AND($A141=$A133,AC141=AC133),AND($A141=$A132,AC141=AC132),AND($A141=$A131,AC141=AC131),AND($A141=$A130,AC141=AC130),AND($A141=$A129,AC141=AC129),AND($A141=$A128,AC141=AC128)),"!+",""))))))),"")))," ")</f>
        <v>!!</v>
      </c>
      <c r="AE141" s="93" t="s">
        <v>1580</v>
      </c>
      <c r="AF141" s="37"/>
      <c r="AG141" s="37" t="str">
        <f aca="false">IF(LEN(TRIM($B141)),IF(LEN(TRIM(AE141))=0,"!!",IF(ISERROR(AND(FIND("&amp;",AE141),FIND("Yes",AF$6),FIND("_",$A141))),IF(AF$6="Yes",IF(ISERROR(IF(AND(LEN(TRIM(AF141))=0,AF$6="Yes",FIND("_",$A141)),"!&amp;")="!&amp;")," ","!&amp;"),IF(ISERROR(IF(AND(FIND("&amp;",AE141),AF$6="No",FIND("_",$A141)),"!&amp;")="!&amp;")," ","!&amp;")),IF(LEN(TRIM(AF141)),IF(AND(NOT(ISERROR(FIND("!o",$A141))),IF(AF141=AF$15,TRUE())),"!O",IF(AND(NOT(ISERROR(FIND("!c",$A141))),IF(AF141=AF$16,TRUE())),"!C",IF(AND(NOT(ISERROR(FIND("!y",$A141))),IF(AF141=AF$17,TRUE())),"!Y",IF(AND(NOT(ISERROR(FIND("!n",$A141))),IF(AF141=AF$18,TRUE())),"!N",IF(AND(NOT(ISERROR(FIND("!d",$A141))),IF(AF141=AF$19,TRUE())),"!D",IF(AND(NOT(ISERROR(FIND("d-",$A141))),IF(AF141&lt;&gt;AF140,TRUE())),"!-",IF(OR(AND($A141=$A140,AF141=AF140),AND($A141=$A139,AF141=AF139),AND($A141=$A138,AF141=AF138),AND($A141=$A137,AF141=AF137),AND($A141=$A136,AF141=AF136),AND($A141=$A135,AF141=AF135),AND($A141=$A134,AF141=AF134),AND($A141=$A133,AF141=AF133),AND($A141=$A132,AF141=AF132),AND($A141=$A131,AF141=AF131),AND($A141=$A130,AF141=AF130),AND($A141=$A129,AF141=AF129),AND($A141=$A128,AF141=AF128)),"!+",""))))))),"")))," ")</f>
        <v> </v>
      </c>
      <c r="AH141" s="78" t="s">
        <v>1581</v>
      </c>
      <c r="AI141" s="37"/>
      <c r="AJ141" s="37" t="str">
        <f aca="false">IF(LEN(TRIM($B141)),IF(LEN(TRIM(AH141))=0,"!!",IF(ISERROR(AND(FIND("&amp;",AH141),FIND("Yes",AI$6),FIND("_",$A141))),IF(AI$6="Yes",IF(ISERROR(IF(AND(LEN(TRIM(AI141))=0,AI$6="Yes",FIND("_",$A141)),"!&amp;")="!&amp;")," ","!&amp;"),IF(ISERROR(IF(AND(FIND("&amp;",AH141),AI$6="No",FIND("_",$A141)),"!&amp;")="!&amp;")," ","!&amp;")),IF(LEN(TRIM(AI141)),IF(AND(NOT(ISERROR(FIND("!o",$A141))),IF(AI141=AI$15,TRUE())),"!O",IF(AND(NOT(ISERROR(FIND("!c",$A141))),IF(AI141=AI$16,TRUE())),"!C",IF(AND(NOT(ISERROR(FIND("!y",$A141))),IF(AI141=AI$17,TRUE())),"!Y",IF(AND(NOT(ISERROR(FIND("!n",$A141))),IF(AI141=AI$18,TRUE())),"!N",IF(AND(NOT(ISERROR(FIND("!d",$A141))),IF(AI141=AI$19,TRUE())),"!D",IF(AND(NOT(ISERROR(FIND("d-",$A141))),IF(AI141&lt;&gt;AI140,TRUE())),"!-",IF(OR(AND($A141=$A140,AI141=AI140),AND($A141=$A139,AI141=AI139),AND($A141=$A138,AI141=AI138),AND($A141=$A137,AI141=AI137),AND($A141=$A136,AI141=AI136),AND($A141=$A135,AI141=AI135),AND($A141=$A134,AI141=AI134),AND($A141=$A133,AI141=AI133),AND($A141=$A132,AI141=AI132),AND($A141=$A131,AI141=AI131),AND($A141=$A130,AI141=AI130),AND($A141=$A129,AI141=AI129),AND($A141=$A128,AI141=AI128)),"!+",""))))))),"")))," ")</f>
        <v> </v>
      </c>
      <c r="AK141" s="42"/>
      <c r="AL141" s="37"/>
      <c r="AM141" s="37" t="str">
        <f aca="false">IF(LEN(TRIM($B141)),IF(LEN(TRIM(AK141))=0,"!!",IF(ISERROR(AND(FIND("&amp;",AK141),FIND("Yes",AL$6),FIND("_",$A141))),IF(AL$6="Yes",IF(ISERROR(IF(AND(LEN(TRIM(AL141))=0,AL$6="Yes",FIND("_",$A141)),"!&amp;")="!&amp;")," ","!&amp;"),IF(ISERROR(IF(AND(FIND("&amp;",AK141),AL$6="No",FIND("_",$A141)),"!&amp;")="!&amp;")," ","!&amp;")),IF(LEN(TRIM(AL141)),IF(AND(NOT(ISERROR(FIND("!o",$A141))),IF(AL141=AL$15,TRUE())),"!O",IF(AND(NOT(ISERROR(FIND("!c",$A141))),IF(AL141=AL$16,TRUE())),"!C",IF(AND(NOT(ISERROR(FIND("!y",$A141))),IF(AL141=AL$17,TRUE())),"!Y",IF(AND(NOT(ISERROR(FIND("!n",$A141))),IF(AL141=AL$18,TRUE())),"!N",IF(AND(NOT(ISERROR(FIND("!d",$A141))),IF(AL141=AL$19,TRUE())),"!D",IF(AND(NOT(ISERROR(FIND("d-",$A141))),IF(AL141&lt;&gt;AL140,TRUE())),"!-",IF(OR(AND($A141=$A140,AL141=AL140),AND($A141=$A139,AL141=AL139),AND($A141=$A138,AL141=AL138),AND($A141=$A137,AL141=AL137),AND($A141=$A136,AL141=AL136),AND($A141=$A135,AL141=AL135),AND($A141=$A134,AL141=AL134),AND($A141=$A133,AL141=AL133),AND($A141=$A132,AL141=AL132),AND($A141=$A131,AL141=AL131),AND($A141=$A130,AL141=AL130),AND($A141=$A129,AL141=AL129),AND($A141=$A128,AL141=AL128)),"!+",""))))))),"")))," ")</f>
        <v>!!</v>
      </c>
      <c r="AN141" s="21"/>
      <c r="AO141" s="37"/>
      <c r="AP141" s="37" t="str">
        <f aca="false">IF(LEN(TRIM($B141)),IF(LEN(TRIM(AN141))=0,"!!",IF(ISERROR(AND(FIND("&amp;",AN141),FIND("Yes",AO$6),FIND("_",$A141))),IF(AO$6="Yes",IF(ISERROR(IF(AND(LEN(TRIM(AO141))=0,AO$6="Yes",FIND("_",$A141)),"!&amp;")="!&amp;")," ","!&amp;"),IF(ISERROR(IF(AND(FIND("&amp;",AN141),AO$6="No",FIND("_",$A141)),"!&amp;")="!&amp;")," ","!&amp;")),IF(LEN(TRIM(AO141)),IF(AND(NOT(ISERROR(FIND("!o",$A141))),IF(AO141=AO$15,TRUE())),"!O",IF(AND(NOT(ISERROR(FIND("!c",$A141))),IF(AO141=AO$16,TRUE())),"!C",IF(AND(NOT(ISERROR(FIND("!y",$A141))),IF(AO141=AO$17,TRUE())),"!Y",IF(AND(NOT(ISERROR(FIND("!n",$A141))),IF(AO141=AO$18,TRUE())),"!N",IF(AND(NOT(ISERROR(FIND("!d",$A141))),IF(AO141=AO$19,TRUE())),"!D",IF(AND(NOT(ISERROR(FIND("d-",$A141))),IF(AO141&lt;&gt;AO140,TRUE())),"!-",IF(OR(AND($A141=$A140,AO141=AO140),AND($A141=$A139,AO141=AO139),AND($A141=$A138,AO141=AO138),AND($A141=$A137,AO141=AO137),AND($A141=$A136,AO141=AO136),AND($A141=$A135,AO141=AO135),AND($A141=$A134,AO141=AO134),AND($A141=$A133,AO141=AO133),AND($A141=$A132,AO141=AO132),AND($A141=$A131,AO141=AO131),AND($A141=$A130,AO141=AO130),AND($A141=$A129,AO141=AO129),AND($A141=$A128,AO141=AO128)),"!+",""))))))),"")))," ")</f>
        <v>!!</v>
      </c>
      <c r="AQ141" s="21"/>
      <c r="AR141" s="37"/>
      <c r="AS141" s="37" t="str">
        <f aca="false">IF(LEN(TRIM($B141)),IF(LEN(TRIM(AQ141))=0,"!!",IF(ISERROR(AND(FIND("&amp;",AQ141),FIND("Yes",AR$6),FIND("_",$A141))),IF(AR$6="Yes",IF(ISERROR(IF(AND(LEN(TRIM(AR141))=0,AR$6="Yes",FIND("_",$A141)),"!&amp;")="!&amp;")," ","!&amp;"),IF(ISERROR(IF(AND(FIND("&amp;",AQ141),AR$6="No",FIND("_",$A141)),"!&amp;")="!&amp;")," ","!&amp;")),IF(LEN(TRIM(AR141)),IF(AND(NOT(ISERROR(FIND("!o",$A141))),IF(AR141=AR$15,TRUE())),"!O",IF(AND(NOT(ISERROR(FIND("!c",$A141))),IF(AR141=AR$16,TRUE())),"!C",IF(AND(NOT(ISERROR(FIND("!y",$A141))),IF(AR141=AR$17,TRUE())),"!Y",IF(AND(NOT(ISERROR(FIND("!n",$A141))),IF(AR141=AR$18,TRUE())),"!N",IF(AND(NOT(ISERROR(FIND("!d",$A141))),IF(AR141=AR$19,TRUE())),"!D",IF(AND(NOT(ISERROR(FIND("d-",$A141))),IF(AR141&lt;&gt;AR140,TRUE())),"!-",IF(OR(AND($A141=$A140,AR141=AR140),AND($A141=$A139,AR141=AR139),AND($A141=$A138,AR141=AR138),AND($A141=$A137,AR141=AR137),AND($A141=$A136,AR141=AR136),AND($A141=$A135,AR141=AR135),AND($A141=$A134,AR141=AR134),AND($A141=$A133,AR141=AR133),AND($A141=$A132,AR141=AR132),AND($A141=$A131,AR141=AR131),AND($A141=$A130,AR141=AR130),AND($A141=$A129,AR141=AR129),AND($A141=$A128,AR141=AR128)),"!+",""))))))),"")))," ")</f>
        <v>!!</v>
      </c>
      <c r="AT141" s="44" t="s">
        <v>1582</v>
      </c>
      <c r="AU141" s="37"/>
      <c r="AV141" s="37" t="str">
        <f aca="false">IF(LEN(TRIM($B141)),IF(LEN(TRIM(AT141))=0,"!!",IF(ISERROR(AND(FIND("&amp;",AT141),FIND("Yes",AU$6),FIND("_",$A141))),IF(AU$6="Yes",IF(ISERROR(IF(AND(LEN(TRIM(AU141))=0,AU$6="Yes",FIND("_",$A141)),"!&amp;")="!&amp;")," ","!&amp;"),IF(ISERROR(IF(AND(FIND("&amp;",AT141),AU$6="No",FIND("_",$A141)),"!&amp;")="!&amp;")," ","!&amp;")),IF(LEN(TRIM(AU141)),IF(AND(NOT(ISERROR(FIND("!o",$A141))),IF(AU141=AU$15,TRUE())),"!O",IF(AND(NOT(ISERROR(FIND("!c",$A141))),IF(AU141=AU$16,TRUE())),"!C",IF(AND(NOT(ISERROR(FIND("!y",$A141))),IF(AU141=AU$17,TRUE())),"!Y",IF(AND(NOT(ISERROR(FIND("!n",$A141))),IF(AU141=AU$18,TRUE())),"!N",IF(AND(NOT(ISERROR(FIND("!d",$A141))),IF(AU141=AU$19,TRUE())),"!D",IF(AND(NOT(ISERROR(FIND("d-",$A141))),IF(AU141&lt;&gt;AU140,TRUE())),"!-",IF(OR(AND($A141=$A140,AU141=AU140),AND($A141=$A139,AU141=AU139),AND($A141=$A138,AU141=AU138),AND($A141=$A137,AU141=AU137),AND($A141=$A136,AU141=AU136),AND($A141=$A135,AU141=AU135),AND($A141=$A134,AU141=AU134),AND($A141=$A133,AU141=AU133),AND($A141=$A132,AU141=AU132),AND($A141=$A131,AU141=AU131),AND($A141=$A130,AU141=AU130),AND($A141=$A129,AU141=AU129),AND($A141=$A128,AU141=AU128)),"!+",""))))))),"")))," ")</f>
        <v> </v>
      </c>
      <c r="AW141" s="21"/>
      <c r="AX141" s="37"/>
      <c r="AY141" s="37" t="str">
        <f aca="false">IF(LEN(TRIM($B141)),IF(LEN(TRIM(AW141))=0,"!!",IF(ISERROR(AND(FIND("&amp;",AW141),FIND("Yes",AX$6),FIND("_",$A141))),IF(AX$6="Yes",IF(ISERROR(IF(AND(LEN(TRIM(AX141))=0,AX$6="Yes",FIND("_",$A141)),"!&amp;")="!&amp;")," ","!&amp;"),IF(ISERROR(IF(AND(FIND("&amp;",AW141),AX$6="No",FIND("_",$A141)),"!&amp;")="!&amp;")," ","!&amp;")),IF(LEN(TRIM(AX141)),IF(AND(NOT(ISERROR(FIND("!o",$A141))),IF(AX141=AX$15,TRUE())),"!O",IF(AND(NOT(ISERROR(FIND("!c",$A141))),IF(AX141=AX$16,TRUE())),"!C",IF(AND(NOT(ISERROR(FIND("!y",$A141))),IF(AX141=AX$17,TRUE())),"!Y",IF(AND(NOT(ISERROR(FIND("!n",$A141))),IF(AX141=AX$18,TRUE())),"!N",IF(AND(NOT(ISERROR(FIND("!d",$A141))),IF(AX141=AX$19,TRUE())),"!D",IF(AND(NOT(ISERROR(FIND("d-",$A141))),IF(AX141&lt;&gt;AX140,TRUE())),"!-",IF(OR(AND($A141=$A140,AX141=AX140),AND($A141=$A139,AX141=AX139),AND($A141=$A138,AX141=AX138),AND($A141=$A137,AX141=AX137),AND($A141=$A136,AX141=AX136),AND($A141=$A135,AX141=AX135),AND($A141=$A134,AX141=AX134),AND($A141=$A133,AX141=AX133),AND($A141=$A132,AX141=AX132),AND($A141=$A131,AX141=AX131),AND($A141=$A130,AX141=AX130),AND($A141=$A129,AX141=AX129),AND($A141=$A128,AX141=AX128)),"!+",""))))))),"")))," ")</f>
        <v>!!</v>
      </c>
      <c r="AZ141" s="21" t="str">
        <f aca="false">SUBSTITUTE($D141,"&amp;","")</f>
        <v>Setup</v>
      </c>
      <c r="BA141" s="37"/>
      <c r="BB141" s="37" t="str">
        <f aca="false">IF(LEN(TRIM($B141)),IF(LEN(TRIM(AZ141))=0,"!!",IF(ISERROR(AND(FIND("&amp;",AZ141),FIND("Yes",BA$6),FIND("_",$A141))),IF(BA$6="Yes",IF(ISERROR(IF(AND(LEN(TRIM(BA141))=0,BA$6="Yes",FIND("_",$A141)),"!&amp;")="!&amp;")," ","!&amp;"),IF(ISERROR(IF(AND(FIND("&amp;",AZ141),BA$6="No",FIND("_",$A141)),"!&amp;")="!&amp;")," ","!&amp;")),IF(LEN(TRIM(BA141)),IF(AND(NOT(ISERROR(FIND("!o",$A141))),IF(BA141=BA$15,TRUE())),"!O",IF(AND(NOT(ISERROR(FIND("!c",$A141))),IF(BA141=BA$16,TRUE())),"!C",IF(AND(NOT(ISERROR(FIND("!y",$A141))),IF(BA141=BA$17,TRUE())),"!Y",IF(AND(NOT(ISERROR(FIND("!n",$A141))),IF(BA141=BA$18,TRUE())),"!N",IF(AND(NOT(ISERROR(FIND("!d",$A141))),IF(BA141=BA$19,TRUE())),"!D",IF(AND(NOT(ISERROR(FIND("d-",$A141))),IF(BA141&lt;&gt;BA140,TRUE())),"!-",IF(OR(AND($A141=$A140,BA141=BA140),AND($A141=$A139,BA141=BA139),AND($A141=$A138,BA141=BA138),AND($A141=$A137,BA141=BA137),AND($A141=$A136,BA141=BA136),AND($A141=$A135,BA141=BA135),AND($A141=$A134,BA141=BA134),AND($A141=$A133,BA141=BA133),AND($A141=$A132,BA141=BA132),AND($A141=$A131,BA141=BA131),AND($A141=$A130,BA141=BA130),AND($A141=$A129,BA141=BA129),AND($A141=$A128,BA141=BA128)),"!+",""))))))),"")))," ")</f>
        <v> </v>
      </c>
      <c r="IU141" s="2"/>
      <c r="IV141" s="2"/>
    </row>
    <row collapsed="false" customFormat="false" customHeight="true" hidden="false" ht="12.75" outlineLevel="0" r="142">
      <c r="A142" s="2"/>
      <c r="B142" s="41" t="s">
        <v>133</v>
      </c>
      <c r="C142" s="50" t="s">
        <v>1583</v>
      </c>
      <c r="D142" s="21" t="s">
        <v>1584</v>
      </c>
      <c r="E142" s="37"/>
      <c r="F142" s="37" t="str">
        <f aca="false">IF(LEN(TRIM($B142)),IF(LEN(TRIM(D142))=0,"!!",IF(ISERROR(AND(FIND("&amp;",D142),FIND("Yes",E$6),FIND("_",$A142))),IF(E$6="Yes",IF(ISERROR(IF(AND(LEN(TRIM(E142))=0,E$6="Yes",FIND("_",$A142)),"!&amp;")="!&amp;")," ","!&amp;"),IF(ISERROR(IF(AND(FIND("&amp;",D142),E$6="No",FIND("_",$A142)),"!&amp;")="!&amp;")," ","!&amp;")),IF(LEN(TRIM(E142)),IF(AND(NOT(ISERROR(FIND("!o",$A142))),IF(E142=E$15,TRUE())),"!O",IF(AND(NOT(ISERROR(FIND("!c",$A142))),IF(E142=E$16,TRUE())),"!C",IF(AND(NOT(ISERROR(FIND("!y",$A142))),IF(E142=E$17,TRUE())),"!Y",IF(AND(NOT(ISERROR(FIND("!n",$A142))),IF(E142=E$18,TRUE())),"!N",IF(AND(NOT(ISERROR(FIND("!d",$A142))),IF(E142=E$19,TRUE())),"!D",IF(AND(NOT(ISERROR(FIND("d-",$A142))),IF(E142&lt;&gt;E141,TRUE())),"!-",IF(OR(AND($A142=$A141,E142=E141),AND($A142=$A140,E142=E140),AND($A142=$A139,E142=E139),AND($A142=$A138,E142=E138),AND($A142=$A137,E142=E137),AND($A142=$A136,E142=E136),AND($A142=$A135,E142=E135),AND($A142=$A134,E142=E134),AND($A142=$A133,E142=E133),AND($A142=$A132,E142=E132),AND($A142=$A131,E142=E131),AND($A142=$A130,E142=E130),AND($A142=$A129,E142=E129)),"!+",""))))))),"")))," ")</f>
        <v> </v>
      </c>
      <c r="G142" s="21" t="s">
        <v>1585</v>
      </c>
      <c r="H142" s="37"/>
      <c r="I142" s="37" t="str">
        <f aca="false">IF(LEN(TRIM($B142)),IF(LEN(TRIM(G142))=0,"!!",IF(ISERROR(AND(FIND("&amp;",G142),FIND("Yes",H$6),FIND("_",$A142))),IF(H$6="Yes",IF(ISERROR(IF(AND(LEN(TRIM(H142))=0,H$6="Yes",FIND("_",$A142)),"!&amp;")="!&amp;")," ","!&amp;"),IF(ISERROR(IF(AND(FIND("&amp;",G142),H$6="No",FIND("_",$A142)),"!&amp;")="!&amp;")," ","!&amp;")),IF(LEN(TRIM(H142)),IF(AND(NOT(ISERROR(FIND("!o",$A142))),IF(H142=H$15,TRUE())),"!O",IF(AND(NOT(ISERROR(FIND("!c",$A142))),IF(H142=H$16,TRUE())),"!C",IF(AND(NOT(ISERROR(FIND("!y",$A142))),IF(H142=H$17,TRUE())),"!Y",IF(AND(NOT(ISERROR(FIND("!n",$A142))),IF(H142=H$18,TRUE())),"!N",IF(AND(NOT(ISERROR(FIND("!d",$A142))),IF(H142=H$19,TRUE())),"!D",IF(AND(NOT(ISERROR(FIND("d-",$A142))),IF(H142&lt;&gt;H141,TRUE())),"!-",IF(OR(AND($A142=$A141,H142=H141),AND($A142=$A140,H142=H140),AND($A142=$A139,H142=H139),AND($A142=$A138,H142=H138),AND($A142=$A137,H142=H137),AND($A142=$A136,H142=H136),AND($A142=$A135,H142=H135),AND($A142=$A134,H142=H134),AND($A142=$A133,H142=H133),AND($A142=$A132,H142=H132),AND($A142=$A131,H142=H131),AND($A142=$A130,H142=H130),AND($A142=$A129,H142=H129)),"!+",""))))))),"")))," ")</f>
        <v> </v>
      </c>
      <c r="J142" s="91" t="s">
        <v>1586</v>
      </c>
      <c r="K142" s="37"/>
      <c r="L142" s="37" t="str">
        <f aca="false">IF(LEN(TRIM($B142)),IF(LEN(TRIM(J142))=0,"!!",IF(ISERROR(AND(FIND("&amp;",J142),FIND("Yes",K$6),FIND("_",$A142))),IF(K$6="Yes",IF(ISERROR(IF(AND(LEN(TRIM(K142))=0,K$6="Yes",FIND("_",$A142)),"!&amp;")="!&amp;")," ","!&amp;"),IF(ISERROR(IF(AND(FIND("&amp;",J142),K$6="No",FIND("_",$A142)),"!&amp;")="!&amp;")," ","!&amp;")),IF(LEN(TRIM(K142)),IF(AND(NOT(ISERROR(FIND("!o",$A142))),IF(K142=K$15,TRUE())),"!O",IF(AND(NOT(ISERROR(FIND("!c",$A142))),IF(K142=K$16,TRUE())),"!C",IF(AND(NOT(ISERROR(FIND("!y",$A142))),IF(K142=K$17,TRUE())),"!Y",IF(AND(NOT(ISERROR(FIND("!n",$A142))),IF(K142=K$18,TRUE())),"!N",IF(AND(NOT(ISERROR(FIND("!d",$A142))),IF(K142=K$19,TRUE())),"!D",IF(AND(NOT(ISERROR(FIND("d-",$A142))),IF(K142&lt;&gt;K141,TRUE())),"!-",IF(OR(AND($A142=$A141,K142=K141),AND($A142=$A140,K142=K140),AND($A142=$A139,K142=K139),AND($A142=$A138,K142=K138),AND($A142=$A137,K142=K137),AND($A142=$A136,K142=K136),AND($A142=$A135,K142=K135),AND($A142=$A134,K142=K134),AND($A142=$A133,K142=K133),AND($A142=$A132,K142=K132),AND($A142=$A131,K142=K131),AND($A142=$A130,K142=K130),AND($A142=$A129,K142=K129)),"!+",""))))))),"")))," ")</f>
        <v> </v>
      </c>
      <c r="M142" s="21" t="s">
        <v>1587</v>
      </c>
      <c r="N142" s="37"/>
      <c r="O142" s="37" t="str">
        <f aca="false">IF(LEN(TRIM($B142)),IF(LEN(TRIM(M142))=0,"!!",IF(ISERROR(AND(FIND("&amp;",M142),FIND("Yes",N$6),FIND("_",$A142))),IF(N$6="Yes",IF(ISERROR(IF(AND(LEN(TRIM(N142))=0,N$6="Yes",FIND("_",$A142)),"!&amp;")="!&amp;")," ","!&amp;"),IF(ISERROR(IF(AND(FIND("&amp;",M142),N$6="No",FIND("_",$A142)),"!&amp;")="!&amp;")," ","!&amp;")),IF(LEN(TRIM(N142)),IF(AND(NOT(ISERROR(FIND("!o",$A142))),IF(N142=N$15,TRUE())),"!O",IF(AND(NOT(ISERROR(FIND("!c",$A142))),IF(N142=N$16,TRUE())),"!C",IF(AND(NOT(ISERROR(FIND("!y",$A142))),IF(N142=N$17,TRUE())),"!Y",IF(AND(NOT(ISERROR(FIND("!n",$A142))),IF(N142=N$18,TRUE())),"!N",IF(AND(NOT(ISERROR(FIND("!d",$A142))),IF(N142=N$19,TRUE())),"!D",IF(AND(NOT(ISERROR(FIND("d-",$A142))),IF(N142&lt;&gt;N141,TRUE())),"!-",IF(OR(AND($A142=$A141,N142=N141),AND($A142=$A140,N142=N140),AND($A142=$A139,N142=N139),AND($A142=$A138,N142=N138),AND($A142=$A137,N142=N137),AND($A142=$A136,N142=N136),AND($A142=$A135,N142=N135),AND($A142=$A134,N142=N134),AND($A142=$A133,N142=N133),AND($A142=$A132,N142=N132),AND($A142=$A131,N142=N131),AND($A142=$A130,N142=N130),AND($A142=$A129,N142=N129)),"!+",""))))))),"")))," ")</f>
        <v> </v>
      </c>
      <c r="P142" s="21" t="s">
        <v>1588</v>
      </c>
      <c r="Q142" s="37"/>
      <c r="R142" s="37" t="str">
        <f aca="false">IF(LEN(TRIM($B142)),IF(LEN(TRIM(P142))=0,"!!",IF(ISERROR(AND(FIND("&amp;",P142),FIND("Yes",Q$6),FIND("_",$A142))),IF(Q$6="Yes",IF(ISERROR(IF(AND(LEN(TRIM(Q142))=0,Q$6="Yes",FIND("_",$A142)),"!&amp;")="!&amp;")," ","!&amp;"),IF(ISERROR(IF(AND(FIND("&amp;",P142),Q$6="No",FIND("_",$A142)),"!&amp;")="!&amp;")," ","!&amp;")),IF(LEN(TRIM(Q142)),IF(AND(NOT(ISERROR(FIND("!o",$A142))),IF(Q142=Q$15,TRUE())),"!O",IF(AND(NOT(ISERROR(FIND("!c",$A142))),IF(Q142=Q$16,TRUE())),"!C",IF(AND(NOT(ISERROR(FIND("!y",$A142))),IF(Q142=Q$17,TRUE())),"!Y",IF(AND(NOT(ISERROR(FIND("!n",$A142))),IF(Q142=Q$18,TRUE())),"!N",IF(AND(NOT(ISERROR(FIND("!d",$A142))),IF(Q142=Q$19,TRUE())),"!D",IF(AND(NOT(ISERROR(FIND("d-",$A142))),IF(Q142&lt;&gt;Q141,TRUE())),"!-",IF(OR(AND($A142=$A141,Q142=Q141),AND($A142=$A140,Q142=Q140),AND($A142=$A139,Q142=Q139),AND($A142=$A138,Q142=Q138),AND($A142=$A137,Q142=Q137),AND($A142=$A136,Q142=Q136),AND($A142=$A135,Q142=Q135),AND($A142=$A134,Q142=Q134),AND($A142=$A133,Q142=Q133),AND($A142=$A132,Q142=Q132),AND($A142=$A131,Q142=Q131),AND($A142=$A130,Q142=Q130),AND($A142=$A129,Q142=Q129)),"!+",""))))))),"")))," ")</f>
        <v> </v>
      </c>
      <c r="S142" s="91" t="s">
        <v>1589</v>
      </c>
      <c r="T142" s="37"/>
      <c r="U142" s="37" t="str">
        <f aca="false">IF(LEN(TRIM($B142)),IF(LEN(TRIM(S142))=0,"!!",IF(ISERROR(AND(FIND("&amp;",S142),FIND("Yes",T$6),FIND("_",$A142))),IF(T$6="Yes",IF(ISERROR(IF(AND(LEN(TRIM(T142))=0,T$6="Yes",FIND("_",$A142)),"!&amp;")="!&amp;")," ","!&amp;"),IF(ISERROR(IF(AND(FIND("&amp;",S142),T$6="No",FIND("_",$A142)),"!&amp;")="!&amp;")," ","!&amp;")),IF(LEN(TRIM(T142)),IF(AND(NOT(ISERROR(FIND("!o",$A142))),IF(T142=T$15,TRUE())),"!O",IF(AND(NOT(ISERROR(FIND("!c",$A142))),IF(T142=T$16,TRUE())),"!C",IF(AND(NOT(ISERROR(FIND("!y",$A142))),IF(T142=T$17,TRUE())),"!Y",IF(AND(NOT(ISERROR(FIND("!n",$A142))),IF(T142=T$18,TRUE())),"!N",IF(AND(NOT(ISERROR(FIND("!d",$A142))),IF(T142=T$19,TRUE())),"!D",IF(AND(NOT(ISERROR(FIND("d-",$A142))),IF(T142&lt;&gt;T141,TRUE())),"!-",IF(OR(AND($A142=$A141,T142=T141),AND($A142=$A140,T142=T140),AND($A142=$A139,T142=T139),AND($A142=$A138,T142=T138),AND($A142=$A137,T142=T137),AND($A142=$A136,T142=T136),AND($A142=$A135,T142=T135),AND($A142=$A134,T142=T134),AND($A142=$A133,T142=T133),AND($A142=$A132,T142=T132),AND($A142=$A131,T142=T131),AND($A142=$A130,T142=T130),AND($A142=$A129,T142=T129)),"!+",""))))))),"")))," ")</f>
        <v> </v>
      </c>
      <c r="V142" s="21" t="s">
        <v>1590</v>
      </c>
      <c r="W142" s="37"/>
      <c r="X142" s="37" t="str">
        <f aca="false">IF(LEN(TRIM($B142)),IF(LEN(TRIM(V142))=0,"!!",IF(ISERROR(AND(FIND("&amp;",V142),FIND("Yes",W$6),FIND("_",$A142))),IF(W$6="Yes",IF(ISERROR(IF(AND(LEN(TRIM(W142))=0,W$6="Yes",FIND("_",$A142)),"!&amp;")="!&amp;")," ","!&amp;"),IF(ISERROR(IF(AND(FIND("&amp;",V142),W$6="No",FIND("_",$A142)),"!&amp;")="!&amp;")," ","!&amp;")),IF(LEN(TRIM(W142)),IF(AND(NOT(ISERROR(FIND("!o",$A142))),IF(W142=W$15,TRUE())),"!O",IF(AND(NOT(ISERROR(FIND("!c",$A142))),IF(W142=W$16,TRUE())),"!C",IF(AND(NOT(ISERROR(FIND("!y",$A142))),IF(W142=W$17,TRUE())),"!Y",IF(AND(NOT(ISERROR(FIND("!n",$A142))),IF(W142=W$18,TRUE())),"!N",IF(AND(NOT(ISERROR(FIND("!d",$A142))),IF(W142=W$19,TRUE())),"!D",IF(AND(NOT(ISERROR(FIND("d-",$A142))),IF(W142&lt;&gt;W141,TRUE())),"!-",IF(OR(AND($A142=$A141,W142=W141),AND($A142=$A140,W142=W140),AND($A142=$A139,W142=W139),AND($A142=$A138,W142=W138),AND($A142=$A137,W142=W137),AND($A142=$A136,W142=W136),AND($A142=$A135,W142=W135),AND($A142=$A134,W142=W134),AND($A142=$A133,W142=W133),AND($A142=$A132,W142=W132),AND($A142=$A131,W142=W131),AND($A142=$A130,W142=W130),AND($A142=$A129,W142=W129)),"!+",""))))))),"")))," ")</f>
        <v> </v>
      </c>
      <c r="Y142" s="21" t="s">
        <v>1591</v>
      </c>
      <c r="Z142" s="37"/>
      <c r="AA142" s="37" t="str">
        <f aca="false">IF(LEN(TRIM($B142)),IF(LEN(TRIM(Y142))=0,"!!",IF(ISERROR(AND(FIND("&amp;",Y142),FIND("Yes",Z$6),FIND("_",$A142))),IF(Z$6="Yes",IF(ISERROR(IF(AND(LEN(TRIM(Z142))=0,Z$6="Yes",FIND("_",$A142)),"!&amp;")="!&amp;")," ","!&amp;"),IF(ISERROR(IF(AND(FIND("&amp;",Y142),Z$6="No",FIND("_",$A142)),"!&amp;")="!&amp;")," ","!&amp;")),IF(LEN(TRIM(Z142)),IF(AND(NOT(ISERROR(FIND("!o",$A142))),IF(Z142=Z$15,TRUE())),"!O",IF(AND(NOT(ISERROR(FIND("!c",$A142))),IF(Z142=Z$16,TRUE())),"!C",IF(AND(NOT(ISERROR(FIND("!y",$A142))),IF(Z142=Z$17,TRUE())),"!Y",IF(AND(NOT(ISERROR(FIND("!n",$A142))),IF(Z142=Z$18,TRUE())),"!N",IF(AND(NOT(ISERROR(FIND("!d",$A142))),IF(Z142=Z$19,TRUE())),"!D",IF(AND(NOT(ISERROR(FIND("d-",$A142))),IF(Z142&lt;&gt;Z141,TRUE())),"!-",IF(OR(AND($A142=$A141,Z142=Z141),AND($A142=$A140,Z142=Z140),AND($A142=$A139,Z142=Z139),AND($A142=$A138,Z142=Z138),AND($A142=$A137,Z142=Z137),AND($A142=$A136,Z142=Z136),AND($A142=$A135,Z142=Z135),AND($A142=$A134,Z142=Z134),AND($A142=$A133,Z142=Z133),AND($A142=$A132,Z142=Z132),AND($A142=$A131,Z142=Z131),AND($A142=$A130,Z142=Z130),AND($A142=$A129,Z142=Z129)),"!+",""))))))),"")))," ")</f>
        <v> </v>
      </c>
      <c r="AB142" s="51" t="s">
        <v>1592</v>
      </c>
      <c r="AC142" s="37"/>
      <c r="AD142" s="37" t="str">
        <f aca="false">IF(LEN(TRIM($B142)),IF(LEN(TRIM(AB142))=0,"!!",IF(ISERROR(AND(FIND("&amp;",AB142),FIND("Yes",AC$6),FIND("_",$A142))),IF(AC$6="Yes",IF(ISERROR(IF(AND(LEN(TRIM(AC142))=0,AC$6="Yes",FIND("_",$A142)),"!&amp;")="!&amp;")," ","!&amp;"),IF(ISERROR(IF(AND(FIND("&amp;",AB142),AC$6="No",FIND("_",$A142)),"!&amp;")="!&amp;")," ","!&amp;")),IF(LEN(TRIM(AC142)),IF(AND(NOT(ISERROR(FIND("!o",$A142))),IF(AC142=AC$15,TRUE())),"!O",IF(AND(NOT(ISERROR(FIND("!c",$A142))),IF(AC142=AC$16,TRUE())),"!C",IF(AND(NOT(ISERROR(FIND("!y",$A142))),IF(AC142=AC$17,TRUE())),"!Y",IF(AND(NOT(ISERROR(FIND("!n",$A142))),IF(AC142=AC$18,TRUE())),"!N",IF(AND(NOT(ISERROR(FIND("!d",$A142))),IF(AC142=AC$19,TRUE())),"!D",IF(AND(NOT(ISERROR(FIND("d-",$A142))),IF(AC142&lt;&gt;AC141,TRUE())),"!-",IF(OR(AND($A142=$A141,AC142=AC141),AND($A142=$A140,AC142=AC140),AND($A142=$A139,AC142=AC139),AND($A142=$A138,AC142=AC138),AND($A142=$A137,AC142=AC137),AND($A142=$A136,AC142=AC136),AND($A142=$A135,AC142=AC135),AND($A142=$A134,AC142=AC134),AND($A142=$A133,AC142=AC133),AND($A142=$A132,AC142=AC132),AND($A142=$A131,AC142=AC131),AND($A142=$A130,AC142=AC130),AND($A142=$A129,AC142=AC129)),"!+",""))))))),"")))," ")</f>
        <v> </v>
      </c>
      <c r="AE142" s="93" t="s">
        <v>1593</v>
      </c>
      <c r="AF142" s="37"/>
      <c r="AG142" s="37" t="str">
        <f aca="false">IF(LEN(TRIM($B142)),IF(LEN(TRIM(AE142))=0,"!!",IF(ISERROR(AND(FIND("&amp;",AE142),FIND("Yes",AF$6),FIND("_",$A142))),IF(AF$6="Yes",IF(ISERROR(IF(AND(LEN(TRIM(AF142))=0,AF$6="Yes",FIND("_",$A142)),"!&amp;")="!&amp;")," ","!&amp;"),IF(ISERROR(IF(AND(FIND("&amp;",AE142),AF$6="No",FIND("_",$A142)),"!&amp;")="!&amp;")," ","!&amp;")),IF(LEN(TRIM(AF142)),IF(AND(NOT(ISERROR(FIND("!o",$A142))),IF(AF142=AF$15,TRUE())),"!O",IF(AND(NOT(ISERROR(FIND("!c",$A142))),IF(AF142=AF$16,TRUE())),"!C",IF(AND(NOT(ISERROR(FIND("!y",$A142))),IF(AF142=AF$17,TRUE())),"!Y",IF(AND(NOT(ISERROR(FIND("!n",$A142))),IF(AF142=AF$18,TRUE())),"!N",IF(AND(NOT(ISERROR(FIND("!d",$A142))),IF(AF142=AF$19,TRUE())),"!D",IF(AND(NOT(ISERROR(FIND("d-",$A142))),IF(AF142&lt;&gt;AF141,TRUE())),"!-",IF(OR(AND($A142=$A141,AF142=AF141),AND($A142=$A140,AF142=AF140),AND($A142=$A139,AF142=AF139),AND($A142=$A138,AF142=AF138),AND($A142=$A137,AF142=AF137),AND($A142=$A136,AF142=AF136),AND($A142=$A135,AF142=AF135),AND($A142=$A134,AF142=AF134),AND($A142=$A133,AF142=AF133),AND($A142=$A132,AF142=AF132),AND($A142=$A131,AF142=AF131),AND($A142=$A130,AF142=AF130),AND($A142=$A129,AF142=AF129)),"!+",""))))))),"")))," ")</f>
        <v> </v>
      </c>
      <c r="AH142" s="21" t="s">
        <v>1594</v>
      </c>
      <c r="AI142" s="37"/>
      <c r="AJ142" s="37" t="str">
        <f aca="false">IF(LEN(TRIM($B142)),IF(LEN(TRIM(AH142))=0,"!!",IF(ISERROR(AND(FIND("&amp;",AH142),FIND("Yes",AI$6),FIND("_",$A142))),IF(AI$6="Yes",IF(ISERROR(IF(AND(LEN(TRIM(AI142))=0,AI$6="Yes",FIND("_",$A142)),"!&amp;")="!&amp;")," ","!&amp;"),IF(ISERROR(IF(AND(FIND("&amp;",AH142),AI$6="No",FIND("_",$A142)),"!&amp;")="!&amp;")," ","!&amp;")),IF(LEN(TRIM(AI142)),IF(AND(NOT(ISERROR(FIND("!o",$A142))),IF(AI142=AI$15,TRUE())),"!O",IF(AND(NOT(ISERROR(FIND("!c",$A142))),IF(AI142=AI$16,TRUE())),"!C",IF(AND(NOT(ISERROR(FIND("!y",$A142))),IF(AI142=AI$17,TRUE())),"!Y",IF(AND(NOT(ISERROR(FIND("!n",$A142))),IF(AI142=AI$18,TRUE())),"!N",IF(AND(NOT(ISERROR(FIND("!d",$A142))),IF(AI142=AI$19,TRUE())),"!D",IF(AND(NOT(ISERROR(FIND("d-",$A142))),IF(AI142&lt;&gt;AI141,TRUE())),"!-",IF(OR(AND($A142=$A141,AI142=AI141),AND($A142=$A140,AI142=AI140),AND($A142=$A139,AI142=AI139),AND($A142=$A138,AI142=AI138),AND($A142=$A137,AI142=AI137),AND($A142=$A136,AI142=AI136),AND($A142=$A135,AI142=AI135),AND($A142=$A134,AI142=AI134),AND($A142=$A133,AI142=AI133),AND($A142=$A132,AI142=AI132),AND($A142=$A131,AI142=AI131),AND($A142=$A130,AI142=AI130),AND($A142=$A129,AI142=AI129)),"!+",""))))))),"")))," ")</f>
        <v> </v>
      </c>
      <c r="AK142" s="21" t="s">
        <v>1595</v>
      </c>
      <c r="AL142" s="37"/>
      <c r="AM142" s="37" t="str">
        <f aca="false">IF(LEN(TRIM($B142)),IF(LEN(TRIM(AK142))=0,"!!",IF(ISERROR(AND(FIND("&amp;",AK142),FIND("Yes",AL$6),FIND("_",$A142))),IF(AL$6="Yes",IF(ISERROR(IF(AND(LEN(TRIM(AL142))=0,AL$6="Yes",FIND("_",$A142)),"!&amp;")="!&amp;")," ","!&amp;"),IF(ISERROR(IF(AND(FIND("&amp;",AK142),AL$6="No",FIND("_",$A142)),"!&amp;")="!&amp;")," ","!&amp;")),IF(LEN(TRIM(AL142)),IF(AND(NOT(ISERROR(FIND("!o",$A142))),IF(AL142=AL$15,TRUE())),"!O",IF(AND(NOT(ISERROR(FIND("!c",$A142))),IF(AL142=AL$16,TRUE())),"!C",IF(AND(NOT(ISERROR(FIND("!y",$A142))),IF(AL142=AL$17,TRUE())),"!Y",IF(AND(NOT(ISERROR(FIND("!n",$A142))),IF(AL142=AL$18,TRUE())),"!N",IF(AND(NOT(ISERROR(FIND("!d",$A142))),IF(AL142=AL$19,TRUE())),"!D",IF(AND(NOT(ISERROR(FIND("d-",$A142))),IF(AL142&lt;&gt;AL141,TRUE())),"!-",IF(OR(AND($A142=$A141,AL142=AL141),AND($A142=$A140,AL142=AL140),AND($A142=$A139,AL142=AL139),AND($A142=$A138,AL142=AL138),AND($A142=$A137,AL142=AL137),AND($A142=$A136,AL142=AL136),AND($A142=$A135,AL142=AL135),AND($A142=$A134,AL142=AL134),AND($A142=$A133,AL142=AL133),AND($A142=$A132,AL142=AL132),AND($A142=$A131,AL142=AL131),AND($A142=$A130,AL142=AL130),AND($A142=$A129,AL142=AL129)),"!+",""))))))),"")))," ")</f>
        <v> </v>
      </c>
      <c r="AN142" s="21" t="s">
        <v>1596</v>
      </c>
      <c r="AO142" s="37"/>
      <c r="AP142" s="37" t="str">
        <f aca="false">IF(LEN(TRIM($B142)),IF(LEN(TRIM(AN142))=0,"!!",IF(ISERROR(AND(FIND("&amp;",AN142),FIND("Yes",AO$6),FIND("_",$A142))),IF(AO$6="Yes",IF(ISERROR(IF(AND(LEN(TRIM(AO142))=0,AO$6="Yes",FIND("_",$A142)),"!&amp;")="!&amp;")," ","!&amp;"),IF(ISERROR(IF(AND(FIND("&amp;",AN142),AO$6="No",FIND("_",$A142)),"!&amp;")="!&amp;")," ","!&amp;")),IF(LEN(TRIM(AO142)),IF(AND(NOT(ISERROR(FIND("!o",$A142))),IF(AO142=AO$15,TRUE())),"!O",IF(AND(NOT(ISERROR(FIND("!c",$A142))),IF(AO142=AO$16,TRUE())),"!C",IF(AND(NOT(ISERROR(FIND("!y",$A142))),IF(AO142=AO$17,TRUE())),"!Y",IF(AND(NOT(ISERROR(FIND("!n",$A142))),IF(AO142=AO$18,TRUE())),"!N",IF(AND(NOT(ISERROR(FIND("!d",$A142))),IF(AO142=AO$19,TRUE())),"!D",IF(AND(NOT(ISERROR(FIND("d-",$A142))),IF(AO142&lt;&gt;AO141,TRUE())),"!-",IF(OR(AND($A142=$A141,AO142=AO141),AND($A142=$A140,AO142=AO140),AND($A142=$A139,AO142=AO139),AND($A142=$A138,AO142=AO138),AND($A142=$A137,AO142=AO137),AND($A142=$A136,AO142=AO136),AND($A142=$A135,AO142=AO135),AND($A142=$A134,AO142=AO134),AND($A142=$A133,AO142=AO133),AND($A142=$A132,AO142=AO132),AND($A142=$A131,AO142=AO131),AND($A142=$A130,AO142=AO130),AND($A142=$A129,AO142=AO129)),"!+",""))))))),"")))," ")</f>
        <v> </v>
      </c>
      <c r="AQ142" s="21" t="s">
        <v>1597</v>
      </c>
      <c r="AR142" s="37"/>
      <c r="AS142" s="37" t="str">
        <f aca="false">IF(LEN(TRIM($B142)),IF(LEN(TRIM(AQ142))=0,"!!",IF(ISERROR(AND(FIND("&amp;",AQ142),FIND("Yes",AR$6),FIND("_",$A142))),IF(AR$6="Yes",IF(ISERROR(IF(AND(LEN(TRIM(AR142))=0,AR$6="Yes",FIND("_",$A142)),"!&amp;")="!&amp;")," ","!&amp;"),IF(ISERROR(IF(AND(FIND("&amp;",AQ142),AR$6="No",FIND("_",$A142)),"!&amp;")="!&amp;")," ","!&amp;")),IF(LEN(TRIM(AR142)),IF(AND(NOT(ISERROR(FIND("!o",$A142))),IF(AR142=AR$15,TRUE())),"!O",IF(AND(NOT(ISERROR(FIND("!c",$A142))),IF(AR142=AR$16,TRUE())),"!C",IF(AND(NOT(ISERROR(FIND("!y",$A142))),IF(AR142=AR$17,TRUE())),"!Y",IF(AND(NOT(ISERROR(FIND("!n",$A142))),IF(AR142=AR$18,TRUE())),"!N",IF(AND(NOT(ISERROR(FIND("!d",$A142))),IF(AR142=AR$19,TRUE())),"!D",IF(AND(NOT(ISERROR(FIND("d-",$A142))),IF(AR142&lt;&gt;AR141,TRUE())),"!-",IF(OR(AND($A142=$A141,AR142=AR141),AND($A142=$A140,AR142=AR140),AND($A142=$A139,AR142=AR139),AND($A142=$A138,AR142=AR138),AND($A142=$A137,AR142=AR137),AND($A142=$A136,AR142=AR136),AND($A142=$A135,AR142=AR135),AND($A142=$A134,AR142=AR134),AND($A142=$A133,AR142=AR133),AND($A142=$A132,AR142=AR132),AND($A142=$A131,AR142=AR131),AND($A142=$A130,AR142=AR130),AND($A142=$A129,AR142=AR129)),"!+",""))))))),"")))," ")</f>
        <v> </v>
      </c>
      <c r="AT142" s="44" t="s">
        <v>1598</v>
      </c>
      <c r="AU142" s="37"/>
      <c r="AV142" s="37" t="str">
        <f aca="false">IF(LEN(TRIM($B142)),IF(LEN(TRIM(AT142))=0,"!!",IF(ISERROR(AND(FIND("&amp;",AT142),FIND("Yes",AU$6),FIND("_",$A142))),IF(AU$6="Yes",IF(ISERROR(IF(AND(LEN(TRIM(AU142))=0,AU$6="Yes",FIND("_",$A142)),"!&amp;")="!&amp;")," ","!&amp;"),IF(ISERROR(IF(AND(FIND("&amp;",AT142),AU$6="No",FIND("_",$A142)),"!&amp;")="!&amp;")," ","!&amp;")),IF(LEN(TRIM(AU142)),IF(AND(NOT(ISERROR(FIND("!o",$A142))),IF(AU142=AU$15,TRUE())),"!O",IF(AND(NOT(ISERROR(FIND("!c",$A142))),IF(AU142=AU$16,TRUE())),"!C",IF(AND(NOT(ISERROR(FIND("!y",$A142))),IF(AU142=AU$17,TRUE())),"!Y",IF(AND(NOT(ISERROR(FIND("!n",$A142))),IF(AU142=AU$18,TRUE())),"!N",IF(AND(NOT(ISERROR(FIND("!d",$A142))),IF(AU142=AU$19,TRUE())),"!D",IF(AND(NOT(ISERROR(FIND("d-",$A142))),IF(AU142&lt;&gt;AU141,TRUE())),"!-",IF(OR(AND($A142=$A141,AU142=AU141),AND($A142=$A140,AU142=AU140),AND($A142=$A139,AU142=AU139),AND($A142=$A138,AU142=AU138),AND($A142=$A137,AU142=AU137),AND($A142=$A136,AU142=AU136),AND($A142=$A135,AU142=AU135),AND($A142=$A134,AU142=AU134),AND($A142=$A133,AU142=AU133),AND($A142=$A132,AU142=AU132),AND($A142=$A131,AU142=AU131),AND($A142=$A130,AU142=AU130),AND($A142=$A129,AU142=AU129)),"!+",""))))))),"")))," ")</f>
        <v> </v>
      </c>
      <c r="AW142" s="21" t="s">
        <v>1599</v>
      </c>
      <c r="AX142" s="37"/>
      <c r="AY142" s="37" t="str">
        <f aca="false">IF(LEN(TRIM($B142)),IF(LEN(TRIM(AW142))=0,"!!",IF(ISERROR(AND(FIND("&amp;",AW142),FIND("Yes",AX$6),FIND("_",$A142))),IF(AX$6="Yes",IF(ISERROR(IF(AND(LEN(TRIM(AX142))=0,AX$6="Yes",FIND("_",$A142)),"!&amp;")="!&amp;")," ","!&amp;"),IF(ISERROR(IF(AND(FIND("&amp;",AW142),AX$6="No",FIND("_",$A142)),"!&amp;")="!&amp;")," ","!&amp;")),IF(LEN(TRIM(AX142)),IF(AND(NOT(ISERROR(FIND("!o",$A142))),IF(AX142=AX$15,TRUE())),"!O",IF(AND(NOT(ISERROR(FIND("!c",$A142))),IF(AX142=AX$16,TRUE())),"!C",IF(AND(NOT(ISERROR(FIND("!y",$A142))),IF(AX142=AX$17,TRUE())),"!Y",IF(AND(NOT(ISERROR(FIND("!n",$A142))),IF(AX142=AX$18,TRUE())),"!N",IF(AND(NOT(ISERROR(FIND("!d",$A142))),IF(AX142=AX$19,TRUE())),"!D",IF(AND(NOT(ISERROR(FIND("d-",$A142))),IF(AX142&lt;&gt;AX141,TRUE())),"!-",IF(OR(AND($A142=$A141,AX142=AX141),AND($A142=$A140,AX142=AX140),AND($A142=$A139,AX142=AX139),AND($A142=$A138,AX142=AX138),AND($A142=$A137,AX142=AX137),AND($A142=$A136,AX142=AX136),AND($A142=$A135,AX142=AX135),AND($A142=$A134,AX142=AX134),AND($A142=$A133,AX142=AX133),AND($A142=$A132,AX142=AX132),AND($A142=$A131,AX142=AX131),AND($A142=$A130,AX142=AX130),AND($A142=$A129,AX142=AX129)),"!+",""))))))),"")))," ")</f>
        <v> </v>
      </c>
      <c r="AZ142" s="21" t="str">
        <f aca="false">SUBSTITUTE($D142,"&amp;","")</f>
        <v>Welcome to PasteCopy.NET</v>
      </c>
      <c r="BA142" s="37"/>
      <c r="BB142" s="37" t="str">
        <f aca="false">IF(LEN(TRIM($B142)),IF(LEN(TRIM(AZ142))=0,"!!",IF(ISERROR(AND(FIND("&amp;",AZ142),FIND("Yes",BA$6),FIND("_",$A142))),IF(BA$6="Yes",IF(ISERROR(IF(AND(LEN(TRIM(BA142))=0,BA$6="Yes",FIND("_",$A142)),"!&amp;")="!&amp;")," ","!&amp;"),IF(ISERROR(IF(AND(FIND("&amp;",AZ142),BA$6="No",FIND("_",$A142)),"!&amp;")="!&amp;")," ","!&amp;")),IF(LEN(TRIM(BA142)),IF(AND(NOT(ISERROR(FIND("!o",$A142))),IF(BA142=BA$15,TRUE())),"!O",IF(AND(NOT(ISERROR(FIND("!c",$A142))),IF(BA142=BA$16,TRUE())),"!C",IF(AND(NOT(ISERROR(FIND("!y",$A142))),IF(BA142=BA$17,TRUE())),"!Y",IF(AND(NOT(ISERROR(FIND("!n",$A142))),IF(BA142=BA$18,TRUE())),"!N",IF(AND(NOT(ISERROR(FIND("!d",$A142))),IF(BA142=BA$19,TRUE())),"!D",IF(AND(NOT(ISERROR(FIND("d-",$A142))),IF(BA142&lt;&gt;BA141,TRUE())),"!-",IF(OR(AND($A142=$A141,BA142=BA141),AND($A142=$A140,BA142=BA140),AND($A142=$A139,BA142=BA139),AND($A142=$A138,BA142=BA138),AND($A142=$A137,BA142=BA137),AND($A142=$A136,BA142=BA136),AND($A142=$A135,BA142=BA135),AND($A142=$A134,BA142=BA134),AND($A142=$A133,BA142=BA133),AND($A142=$A132,BA142=BA132),AND($A142=$A131,BA142=BA131),AND($A142=$A130,BA142=BA130),AND($A142=$A129,BA142=BA129)),"!+",""))))))),"")))," ")</f>
        <v> </v>
      </c>
      <c r="IU142" s="2"/>
      <c r="IV142" s="2"/>
    </row>
    <row collapsed="false" customFormat="false" customHeight="true" hidden="false" ht="12.75" outlineLevel="0" r="143">
      <c r="A143" s="2"/>
      <c r="B143" s="41" t="s">
        <v>133</v>
      </c>
      <c r="C143" s="50" t="s">
        <v>1600</v>
      </c>
      <c r="D143" s="21" t="s">
        <v>1601</v>
      </c>
      <c r="E143" s="37"/>
      <c r="F143" s="37" t="str">
        <f aca="false">IF(LEN(TRIM($B143)),IF(LEN(TRIM(D143))=0,"!!",IF(ISERROR(AND(FIND("&amp;",D143),FIND("Yes",E$6),FIND("_",$A143))),IF(E$6="Yes",IF(ISERROR(IF(AND(LEN(TRIM(E143))=0,E$6="Yes",FIND("_",$A143)),"!&amp;")="!&amp;")," ","!&amp;"),IF(ISERROR(IF(AND(FIND("&amp;",D143),E$6="No",FIND("_",$A143)),"!&amp;")="!&amp;")," ","!&amp;")),IF(LEN(TRIM(E143)),IF(AND(NOT(ISERROR(FIND("!o",$A143))),IF(E143=E$15,TRUE())),"!O",IF(AND(NOT(ISERROR(FIND("!c",$A143))),IF(E143=E$16,TRUE())),"!C",IF(AND(NOT(ISERROR(FIND("!y",$A143))),IF(E143=E$17,TRUE())),"!Y",IF(AND(NOT(ISERROR(FIND("!n",$A143))),IF(E143=E$18,TRUE())),"!N",IF(AND(NOT(ISERROR(FIND("!d",$A143))),IF(E143=E$19,TRUE())),"!D",IF(AND(NOT(ISERROR(FIND("d-",$A143))),IF(E143&lt;&gt;E142,TRUE())),"!-",IF(OR(AND($A143=$A142,E143=E142),AND($A143=$A141,E143=E141),AND($A143=$A140,E143=E140),AND($A143=$A139,E143=E139),AND($A143=$A138,E143=E138),AND($A143=$A137,E143=E137),AND($A143=$A136,E143=E136),AND($A143=$A135,E143=E135),AND($A143=$A134,E143=E134),AND($A143=$A133,E143=E133),AND($A143=$A132,E143=E132),AND($A143=$A131,E143=E131),AND($A143=$A130,E143=E130)),"!+",""))))))),"")))," ")</f>
        <v> </v>
      </c>
      <c r="G143" s="21" t="s">
        <v>1602</v>
      </c>
      <c r="H143" s="37"/>
      <c r="I143" s="37" t="str">
        <f aca="false">IF(LEN(TRIM($B143)),IF(LEN(TRIM(G143))=0,"!!",IF(ISERROR(AND(FIND("&amp;",G143),FIND("Yes",H$6),FIND("_",$A143))),IF(H$6="Yes",IF(ISERROR(IF(AND(LEN(TRIM(H143))=0,H$6="Yes",FIND("_",$A143)),"!&amp;")="!&amp;")," ","!&amp;"),IF(ISERROR(IF(AND(FIND("&amp;",G143),H$6="No",FIND("_",$A143)),"!&amp;")="!&amp;")," ","!&amp;")),IF(LEN(TRIM(H143)),IF(AND(NOT(ISERROR(FIND("!o",$A143))),IF(H143=H$15,TRUE())),"!O",IF(AND(NOT(ISERROR(FIND("!c",$A143))),IF(H143=H$16,TRUE())),"!C",IF(AND(NOT(ISERROR(FIND("!y",$A143))),IF(H143=H$17,TRUE())),"!Y",IF(AND(NOT(ISERROR(FIND("!n",$A143))),IF(H143=H$18,TRUE())),"!N",IF(AND(NOT(ISERROR(FIND("!d",$A143))),IF(H143=H$19,TRUE())),"!D",IF(AND(NOT(ISERROR(FIND("d-",$A143))),IF(H143&lt;&gt;H142,TRUE())),"!-",IF(OR(AND($A143=$A142,H143=H142),AND($A143=$A141,H143=H141),AND($A143=$A140,H143=H140),AND($A143=$A139,H143=H139),AND($A143=$A138,H143=H138),AND($A143=$A137,H143=H137),AND($A143=$A136,H143=H136),AND($A143=$A135,H143=H135),AND($A143=$A134,H143=H134),AND($A143=$A133,H143=H133),AND($A143=$A132,H143=H132),AND($A143=$A131,H143=H131),AND($A143=$A130,H143=H130)),"!+",""))))))),"")))," ")</f>
        <v> </v>
      </c>
      <c r="J143" s="91" t="s">
        <v>1603</v>
      </c>
      <c r="K143" s="37"/>
      <c r="L143" s="37" t="str">
        <f aca="false">IF(LEN(TRIM($B143)),IF(LEN(TRIM(J143))=0,"!!",IF(ISERROR(AND(FIND("&amp;",J143),FIND("Yes",K$6),FIND("_",$A143))),IF(K$6="Yes",IF(ISERROR(IF(AND(LEN(TRIM(K143))=0,K$6="Yes",FIND("_",$A143)),"!&amp;")="!&amp;")," ","!&amp;"),IF(ISERROR(IF(AND(FIND("&amp;",J143),K$6="No",FIND("_",$A143)),"!&amp;")="!&amp;")," ","!&amp;")),IF(LEN(TRIM(K143)),IF(AND(NOT(ISERROR(FIND("!o",$A143))),IF(K143=K$15,TRUE())),"!O",IF(AND(NOT(ISERROR(FIND("!c",$A143))),IF(K143=K$16,TRUE())),"!C",IF(AND(NOT(ISERROR(FIND("!y",$A143))),IF(K143=K$17,TRUE())),"!Y",IF(AND(NOT(ISERROR(FIND("!n",$A143))),IF(K143=K$18,TRUE())),"!N",IF(AND(NOT(ISERROR(FIND("!d",$A143))),IF(K143=K$19,TRUE())),"!D",IF(AND(NOT(ISERROR(FIND("d-",$A143))),IF(K143&lt;&gt;K142,TRUE())),"!-",IF(OR(AND($A143=$A142,K143=K142),AND($A143=$A141,K143=K141),AND($A143=$A140,K143=K140),AND($A143=$A139,K143=K139),AND($A143=$A138,K143=K138),AND($A143=$A137,K143=K137),AND($A143=$A136,K143=K136),AND($A143=$A135,K143=K135),AND($A143=$A134,K143=K134),AND($A143=$A133,K143=K133),AND($A143=$A132,K143=K132),AND($A143=$A131,K143=K131),AND($A143=$A130,K143=K130)),"!+",""))))))),"")))," ")</f>
        <v> </v>
      </c>
      <c r="M143" s="21" t="s">
        <v>1604</v>
      </c>
      <c r="N143" s="37"/>
      <c r="O143" s="37" t="str">
        <f aca="false">IF(LEN(TRIM($B143)),IF(LEN(TRIM(M143))=0,"!!",IF(ISERROR(AND(FIND("&amp;",M143),FIND("Yes",N$6),FIND("_",$A143))),IF(N$6="Yes",IF(ISERROR(IF(AND(LEN(TRIM(N143))=0,N$6="Yes",FIND("_",$A143)),"!&amp;")="!&amp;")," ","!&amp;"),IF(ISERROR(IF(AND(FIND("&amp;",M143),N$6="No",FIND("_",$A143)),"!&amp;")="!&amp;")," ","!&amp;")),IF(LEN(TRIM(N143)),IF(AND(NOT(ISERROR(FIND("!o",$A143))),IF(N143=N$15,TRUE())),"!O",IF(AND(NOT(ISERROR(FIND("!c",$A143))),IF(N143=N$16,TRUE())),"!C",IF(AND(NOT(ISERROR(FIND("!y",$A143))),IF(N143=N$17,TRUE())),"!Y",IF(AND(NOT(ISERROR(FIND("!n",$A143))),IF(N143=N$18,TRUE())),"!N",IF(AND(NOT(ISERROR(FIND("!d",$A143))),IF(N143=N$19,TRUE())),"!D",IF(AND(NOT(ISERROR(FIND("d-",$A143))),IF(N143&lt;&gt;N142,TRUE())),"!-",IF(OR(AND($A143=$A142,N143=N142),AND($A143=$A141,N143=N141),AND($A143=$A140,N143=N140),AND($A143=$A139,N143=N139),AND($A143=$A138,N143=N138),AND($A143=$A137,N143=N137),AND($A143=$A136,N143=N136),AND($A143=$A135,N143=N135),AND($A143=$A134,N143=N134),AND($A143=$A133,N143=N133),AND($A143=$A132,N143=N132),AND($A143=$A131,N143=N131),AND($A143=$A130,N143=N130)),"!+",""))))))),"")))," ")</f>
        <v> </v>
      </c>
      <c r="P143" s="21" t="s">
        <v>1605</v>
      </c>
      <c r="Q143" s="37"/>
      <c r="R143" s="37" t="str">
        <f aca="false">IF(LEN(TRIM($B143)),IF(LEN(TRIM(P143))=0,"!!",IF(ISERROR(AND(FIND("&amp;",P143),FIND("Yes",Q$6),FIND("_",$A143))),IF(Q$6="Yes",IF(ISERROR(IF(AND(LEN(TRIM(Q143))=0,Q$6="Yes",FIND("_",$A143)),"!&amp;")="!&amp;")," ","!&amp;"),IF(ISERROR(IF(AND(FIND("&amp;",P143),Q$6="No",FIND("_",$A143)),"!&amp;")="!&amp;")," ","!&amp;")),IF(LEN(TRIM(Q143)),IF(AND(NOT(ISERROR(FIND("!o",$A143))),IF(Q143=Q$15,TRUE())),"!O",IF(AND(NOT(ISERROR(FIND("!c",$A143))),IF(Q143=Q$16,TRUE())),"!C",IF(AND(NOT(ISERROR(FIND("!y",$A143))),IF(Q143=Q$17,TRUE())),"!Y",IF(AND(NOT(ISERROR(FIND("!n",$A143))),IF(Q143=Q$18,TRUE())),"!N",IF(AND(NOT(ISERROR(FIND("!d",$A143))),IF(Q143=Q$19,TRUE())),"!D",IF(AND(NOT(ISERROR(FIND("d-",$A143))),IF(Q143&lt;&gt;Q142,TRUE())),"!-",IF(OR(AND($A143=$A142,Q143=Q142),AND($A143=$A141,Q143=Q141),AND($A143=$A140,Q143=Q140),AND($A143=$A139,Q143=Q139),AND($A143=$A138,Q143=Q138),AND($A143=$A137,Q143=Q137),AND($A143=$A136,Q143=Q136),AND($A143=$A135,Q143=Q135),AND($A143=$A134,Q143=Q134),AND($A143=$A133,Q143=Q133),AND($A143=$A132,Q143=Q132),AND($A143=$A131,Q143=Q131),AND($A143=$A130,Q143=Q130)),"!+",""))))))),"")))," ")</f>
        <v> </v>
      </c>
      <c r="S143" s="21" t="s">
        <v>1606</v>
      </c>
      <c r="T143" s="37"/>
      <c r="U143" s="37" t="str">
        <f aca="false">IF(LEN(TRIM($B143)),IF(LEN(TRIM(S143))=0,"!!",IF(ISERROR(AND(FIND("&amp;",S143),FIND("Yes",T$6),FIND("_",$A143))),IF(T$6="Yes",IF(ISERROR(IF(AND(LEN(TRIM(T143))=0,T$6="Yes",FIND("_",$A143)),"!&amp;")="!&amp;")," ","!&amp;"),IF(ISERROR(IF(AND(FIND("&amp;",S143),T$6="No",FIND("_",$A143)),"!&amp;")="!&amp;")," ","!&amp;")),IF(LEN(TRIM(T143)),IF(AND(NOT(ISERROR(FIND("!o",$A143))),IF(T143=T$15,TRUE())),"!O",IF(AND(NOT(ISERROR(FIND("!c",$A143))),IF(T143=T$16,TRUE())),"!C",IF(AND(NOT(ISERROR(FIND("!y",$A143))),IF(T143=T$17,TRUE())),"!Y",IF(AND(NOT(ISERROR(FIND("!n",$A143))),IF(T143=T$18,TRUE())),"!N",IF(AND(NOT(ISERROR(FIND("!d",$A143))),IF(T143=T$19,TRUE())),"!D",IF(AND(NOT(ISERROR(FIND("d-",$A143))),IF(T143&lt;&gt;T142,TRUE())),"!-",IF(OR(AND($A143=$A142,T143=T142),AND($A143=$A141,T143=T141),AND($A143=$A140,T143=T140),AND($A143=$A139,T143=T139),AND($A143=$A138,T143=T138),AND($A143=$A137,T143=T137),AND($A143=$A136,T143=T136),AND($A143=$A135,T143=T135),AND($A143=$A134,T143=T134),AND($A143=$A133,T143=T133),AND($A143=$A132,T143=T132),AND($A143=$A131,T143=T131),AND($A143=$A130,T143=T130)),"!+",""))))))),"")))," ")</f>
        <v> </v>
      </c>
      <c r="V143" s="21" t="s">
        <v>1607</v>
      </c>
      <c r="W143" s="37"/>
      <c r="X143" s="37" t="str">
        <f aca="false">IF(LEN(TRIM($B143)),IF(LEN(TRIM(V143))=0,"!!",IF(ISERROR(AND(FIND("&amp;",V143),FIND("Yes",W$6),FIND("_",$A143))),IF(W$6="Yes",IF(ISERROR(IF(AND(LEN(TRIM(W143))=0,W$6="Yes",FIND("_",$A143)),"!&amp;")="!&amp;")," ","!&amp;"),IF(ISERROR(IF(AND(FIND("&amp;",V143),W$6="No",FIND("_",$A143)),"!&amp;")="!&amp;")," ","!&amp;")),IF(LEN(TRIM(W143)),IF(AND(NOT(ISERROR(FIND("!o",$A143))),IF(W143=W$15,TRUE())),"!O",IF(AND(NOT(ISERROR(FIND("!c",$A143))),IF(W143=W$16,TRUE())),"!C",IF(AND(NOT(ISERROR(FIND("!y",$A143))),IF(W143=W$17,TRUE())),"!Y",IF(AND(NOT(ISERROR(FIND("!n",$A143))),IF(W143=W$18,TRUE())),"!N",IF(AND(NOT(ISERROR(FIND("!d",$A143))),IF(W143=W$19,TRUE())),"!D",IF(AND(NOT(ISERROR(FIND("d-",$A143))),IF(W143&lt;&gt;W142,TRUE())),"!-",IF(OR(AND($A143=$A142,W143=W142),AND($A143=$A141,W143=W141),AND($A143=$A140,W143=W140),AND($A143=$A139,W143=W139),AND($A143=$A138,W143=W138),AND($A143=$A137,W143=W137),AND($A143=$A136,W143=W136),AND($A143=$A135,W143=W135),AND($A143=$A134,W143=W134),AND($A143=$A133,W143=W133),AND($A143=$A132,W143=W132),AND($A143=$A131,W143=W131),AND($A143=$A130,W143=W130)),"!+",""))))))),"")))," ")</f>
        <v> </v>
      </c>
      <c r="Y143" s="21" t="s">
        <v>1608</v>
      </c>
      <c r="Z143" s="37"/>
      <c r="AA143" s="37" t="str">
        <f aca="false">IF(LEN(TRIM($B143)),IF(LEN(TRIM(Y143))=0,"!!",IF(ISERROR(AND(FIND("&amp;",Y143),FIND("Yes",Z$6),FIND("_",$A143))),IF(Z$6="Yes",IF(ISERROR(IF(AND(LEN(TRIM(Z143))=0,Z$6="Yes",FIND("_",$A143)),"!&amp;")="!&amp;")," ","!&amp;"),IF(ISERROR(IF(AND(FIND("&amp;",Y143),Z$6="No",FIND("_",$A143)),"!&amp;")="!&amp;")," ","!&amp;")),IF(LEN(TRIM(Z143)),IF(AND(NOT(ISERROR(FIND("!o",$A143))),IF(Z143=Z$15,TRUE())),"!O",IF(AND(NOT(ISERROR(FIND("!c",$A143))),IF(Z143=Z$16,TRUE())),"!C",IF(AND(NOT(ISERROR(FIND("!y",$A143))),IF(Z143=Z$17,TRUE())),"!Y",IF(AND(NOT(ISERROR(FIND("!n",$A143))),IF(Z143=Z$18,TRUE())),"!N",IF(AND(NOT(ISERROR(FIND("!d",$A143))),IF(Z143=Z$19,TRUE())),"!D",IF(AND(NOT(ISERROR(FIND("d-",$A143))),IF(Z143&lt;&gt;Z142,TRUE())),"!-",IF(OR(AND($A143=$A142,Z143=Z142),AND($A143=$A141,Z143=Z141),AND($A143=$A140,Z143=Z140),AND($A143=$A139,Z143=Z139),AND($A143=$A138,Z143=Z138),AND($A143=$A137,Z143=Z137),AND($A143=$A136,Z143=Z136),AND($A143=$A135,Z143=Z135),AND($A143=$A134,Z143=Z134),AND($A143=$A133,Z143=Z133),AND($A143=$A132,Z143=Z132),AND($A143=$A131,Z143=Z131),AND($A143=$A130,Z143=Z130)),"!+",""))))))),"")))," ")</f>
        <v> </v>
      </c>
      <c r="AB143" s="51" t="s">
        <v>1609</v>
      </c>
      <c r="AC143" s="37"/>
      <c r="AD143" s="37" t="str">
        <f aca="false">IF(LEN(TRIM($B143)),IF(LEN(TRIM(AB143))=0,"!!",IF(ISERROR(AND(FIND("&amp;",AB143),FIND("Yes",AC$6),FIND("_",$A143))),IF(AC$6="Yes",IF(ISERROR(IF(AND(LEN(TRIM(AC143))=0,AC$6="Yes",FIND("_",$A143)),"!&amp;")="!&amp;")," ","!&amp;"),IF(ISERROR(IF(AND(FIND("&amp;",AB143),AC$6="No",FIND("_",$A143)),"!&amp;")="!&amp;")," ","!&amp;")),IF(LEN(TRIM(AC143)),IF(AND(NOT(ISERROR(FIND("!o",$A143))),IF(AC143=AC$15,TRUE())),"!O",IF(AND(NOT(ISERROR(FIND("!c",$A143))),IF(AC143=AC$16,TRUE())),"!C",IF(AND(NOT(ISERROR(FIND("!y",$A143))),IF(AC143=AC$17,TRUE())),"!Y",IF(AND(NOT(ISERROR(FIND("!n",$A143))),IF(AC143=AC$18,TRUE())),"!N",IF(AND(NOT(ISERROR(FIND("!d",$A143))),IF(AC143=AC$19,TRUE())),"!D",IF(AND(NOT(ISERROR(FIND("d-",$A143))),IF(AC143&lt;&gt;AC142,TRUE())),"!-",IF(OR(AND($A143=$A142,AC143=AC142),AND($A143=$A141,AC143=AC141),AND($A143=$A140,AC143=AC140),AND($A143=$A139,AC143=AC139),AND($A143=$A138,AC143=AC138),AND($A143=$A137,AC143=AC137),AND($A143=$A136,AC143=AC136),AND($A143=$A135,AC143=AC135),AND($A143=$A134,AC143=AC134),AND($A143=$A133,AC143=AC133),AND($A143=$A132,AC143=AC132),AND($A143=$A131,AC143=AC131),AND($A143=$A130,AC143=AC130)),"!+",""))))))),"")))," ")</f>
        <v> </v>
      </c>
      <c r="AE143" s="93" t="s">
        <v>1610</v>
      </c>
      <c r="AF143" s="37"/>
      <c r="AG143" s="37" t="str">
        <f aca="false">IF(LEN(TRIM($B143)),IF(LEN(TRIM(AE143))=0,"!!",IF(ISERROR(AND(FIND("&amp;",AE143),FIND("Yes",AF$6),FIND("_",$A143))),IF(AF$6="Yes",IF(ISERROR(IF(AND(LEN(TRIM(AF143))=0,AF$6="Yes",FIND("_",$A143)),"!&amp;")="!&amp;")," ","!&amp;"),IF(ISERROR(IF(AND(FIND("&amp;",AE143),AF$6="No",FIND("_",$A143)),"!&amp;")="!&amp;")," ","!&amp;")),IF(LEN(TRIM(AF143)),IF(AND(NOT(ISERROR(FIND("!o",$A143))),IF(AF143=AF$15,TRUE())),"!O",IF(AND(NOT(ISERROR(FIND("!c",$A143))),IF(AF143=AF$16,TRUE())),"!C",IF(AND(NOT(ISERROR(FIND("!y",$A143))),IF(AF143=AF$17,TRUE())),"!Y",IF(AND(NOT(ISERROR(FIND("!n",$A143))),IF(AF143=AF$18,TRUE())),"!N",IF(AND(NOT(ISERROR(FIND("!d",$A143))),IF(AF143=AF$19,TRUE())),"!D",IF(AND(NOT(ISERROR(FIND("d-",$A143))),IF(AF143&lt;&gt;AF142,TRUE())),"!-",IF(OR(AND($A143=$A142,AF143=AF142),AND($A143=$A141,AF143=AF141),AND($A143=$A140,AF143=AF140),AND($A143=$A139,AF143=AF139),AND($A143=$A138,AF143=AF138),AND($A143=$A137,AF143=AF137),AND($A143=$A136,AF143=AF136),AND($A143=$A135,AF143=AF135),AND($A143=$A134,AF143=AF134),AND($A143=$A133,AF143=AF133),AND($A143=$A132,AF143=AF132),AND($A143=$A131,AF143=AF131),AND($A143=$A130,AF143=AF130)),"!+",""))))))),"")))," ")</f>
        <v> </v>
      </c>
      <c r="AH143" s="21" t="s">
        <v>1611</v>
      </c>
      <c r="AI143" s="37"/>
      <c r="AJ143" s="37" t="str">
        <f aca="false">IF(LEN(TRIM($B143)),IF(LEN(TRIM(AH143))=0,"!!",IF(ISERROR(AND(FIND("&amp;",AH143),FIND("Yes",AI$6),FIND("_",$A143))),IF(AI$6="Yes",IF(ISERROR(IF(AND(LEN(TRIM(AI143))=0,AI$6="Yes",FIND("_",$A143)),"!&amp;")="!&amp;")," ","!&amp;"),IF(ISERROR(IF(AND(FIND("&amp;",AH143),AI$6="No",FIND("_",$A143)),"!&amp;")="!&amp;")," ","!&amp;")),IF(LEN(TRIM(AI143)),IF(AND(NOT(ISERROR(FIND("!o",$A143))),IF(AI143=AI$15,TRUE())),"!O",IF(AND(NOT(ISERROR(FIND("!c",$A143))),IF(AI143=AI$16,TRUE())),"!C",IF(AND(NOT(ISERROR(FIND("!y",$A143))),IF(AI143=AI$17,TRUE())),"!Y",IF(AND(NOT(ISERROR(FIND("!n",$A143))),IF(AI143=AI$18,TRUE())),"!N",IF(AND(NOT(ISERROR(FIND("!d",$A143))),IF(AI143=AI$19,TRUE())),"!D",IF(AND(NOT(ISERROR(FIND("d-",$A143))),IF(AI143&lt;&gt;AI142,TRUE())),"!-",IF(OR(AND($A143=$A142,AI143=AI142),AND($A143=$A141,AI143=AI141),AND($A143=$A140,AI143=AI140),AND($A143=$A139,AI143=AI139),AND($A143=$A138,AI143=AI138),AND($A143=$A137,AI143=AI137),AND($A143=$A136,AI143=AI136),AND($A143=$A135,AI143=AI135),AND($A143=$A134,AI143=AI134),AND($A143=$A133,AI143=AI133),AND($A143=$A132,AI143=AI132),AND($A143=$A131,AI143=AI131),AND($A143=$A130,AI143=AI130)),"!+",""))))))),"")))," ")</f>
        <v> </v>
      </c>
      <c r="AK143" s="21" t="s">
        <v>1612</v>
      </c>
      <c r="AL143" s="37"/>
      <c r="AM143" s="37" t="str">
        <f aca="false">IF(LEN(TRIM($B143)),IF(LEN(TRIM(AK143))=0,"!!",IF(ISERROR(AND(FIND("&amp;",AK143),FIND("Yes",AL$6),FIND("_",$A143))),IF(AL$6="Yes",IF(ISERROR(IF(AND(LEN(TRIM(AL143))=0,AL$6="Yes",FIND("_",$A143)),"!&amp;")="!&amp;")," ","!&amp;"),IF(ISERROR(IF(AND(FIND("&amp;",AK143),AL$6="No",FIND("_",$A143)),"!&amp;")="!&amp;")," ","!&amp;")),IF(LEN(TRIM(AL143)),IF(AND(NOT(ISERROR(FIND("!o",$A143))),IF(AL143=AL$15,TRUE())),"!O",IF(AND(NOT(ISERROR(FIND("!c",$A143))),IF(AL143=AL$16,TRUE())),"!C",IF(AND(NOT(ISERROR(FIND("!y",$A143))),IF(AL143=AL$17,TRUE())),"!Y",IF(AND(NOT(ISERROR(FIND("!n",$A143))),IF(AL143=AL$18,TRUE())),"!N",IF(AND(NOT(ISERROR(FIND("!d",$A143))),IF(AL143=AL$19,TRUE())),"!D",IF(AND(NOT(ISERROR(FIND("d-",$A143))),IF(AL143&lt;&gt;AL142,TRUE())),"!-",IF(OR(AND($A143=$A142,AL143=AL142),AND($A143=$A141,AL143=AL141),AND($A143=$A140,AL143=AL140),AND($A143=$A139,AL143=AL139),AND($A143=$A138,AL143=AL138),AND($A143=$A137,AL143=AL137),AND($A143=$A136,AL143=AL136),AND($A143=$A135,AL143=AL135),AND($A143=$A134,AL143=AL134),AND($A143=$A133,AL143=AL133),AND($A143=$A132,AL143=AL132),AND($A143=$A131,AL143=AL131),AND($A143=$A130,AL143=AL130)),"!+",""))))))),"")))," ")</f>
        <v> </v>
      </c>
      <c r="AN143" s="21" t="s">
        <v>1613</v>
      </c>
      <c r="AO143" s="37"/>
      <c r="AP143" s="37" t="str">
        <f aca="false">IF(LEN(TRIM($B143)),IF(LEN(TRIM(AN143))=0,"!!",IF(ISERROR(AND(FIND("&amp;",AN143),FIND("Yes",AO$6),FIND("_",$A143))),IF(AO$6="Yes",IF(ISERROR(IF(AND(LEN(TRIM(AO143))=0,AO$6="Yes",FIND("_",$A143)),"!&amp;")="!&amp;")," ","!&amp;"),IF(ISERROR(IF(AND(FIND("&amp;",AN143),AO$6="No",FIND("_",$A143)),"!&amp;")="!&amp;")," ","!&amp;")),IF(LEN(TRIM(AO143)),IF(AND(NOT(ISERROR(FIND("!o",$A143))),IF(AO143=AO$15,TRUE())),"!O",IF(AND(NOT(ISERROR(FIND("!c",$A143))),IF(AO143=AO$16,TRUE())),"!C",IF(AND(NOT(ISERROR(FIND("!y",$A143))),IF(AO143=AO$17,TRUE())),"!Y",IF(AND(NOT(ISERROR(FIND("!n",$A143))),IF(AO143=AO$18,TRUE())),"!N",IF(AND(NOT(ISERROR(FIND("!d",$A143))),IF(AO143=AO$19,TRUE())),"!D",IF(AND(NOT(ISERROR(FIND("d-",$A143))),IF(AO143&lt;&gt;AO142,TRUE())),"!-",IF(OR(AND($A143=$A142,AO143=AO142),AND($A143=$A141,AO143=AO141),AND($A143=$A140,AO143=AO140),AND($A143=$A139,AO143=AO139),AND($A143=$A138,AO143=AO138),AND($A143=$A137,AO143=AO137),AND($A143=$A136,AO143=AO136),AND($A143=$A135,AO143=AO135),AND($A143=$A134,AO143=AO134),AND($A143=$A133,AO143=AO133),AND($A143=$A132,AO143=AO132),AND($A143=$A131,AO143=AO131),AND($A143=$A130,AO143=AO130)),"!+",""))))))),"")))," ")</f>
        <v> </v>
      </c>
      <c r="AQ143" s="21" t="s">
        <v>1614</v>
      </c>
      <c r="AR143" s="37"/>
      <c r="AS143" s="37" t="str">
        <f aca="false">IF(LEN(TRIM($B143)),IF(LEN(TRIM(AQ143))=0,"!!",IF(ISERROR(AND(FIND("&amp;",AQ143),FIND("Yes",AR$6),FIND("_",$A143))),IF(AR$6="Yes",IF(ISERROR(IF(AND(LEN(TRIM(AR143))=0,AR$6="Yes",FIND("_",$A143)),"!&amp;")="!&amp;")," ","!&amp;"),IF(ISERROR(IF(AND(FIND("&amp;",AQ143),AR$6="No",FIND("_",$A143)),"!&amp;")="!&amp;")," ","!&amp;")),IF(LEN(TRIM(AR143)),IF(AND(NOT(ISERROR(FIND("!o",$A143))),IF(AR143=AR$15,TRUE())),"!O",IF(AND(NOT(ISERROR(FIND("!c",$A143))),IF(AR143=AR$16,TRUE())),"!C",IF(AND(NOT(ISERROR(FIND("!y",$A143))),IF(AR143=AR$17,TRUE())),"!Y",IF(AND(NOT(ISERROR(FIND("!n",$A143))),IF(AR143=AR$18,TRUE())),"!N",IF(AND(NOT(ISERROR(FIND("!d",$A143))),IF(AR143=AR$19,TRUE())),"!D",IF(AND(NOT(ISERROR(FIND("d-",$A143))),IF(AR143&lt;&gt;AR142,TRUE())),"!-",IF(OR(AND($A143=$A142,AR143=AR142),AND($A143=$A141,AR143=AR141),AND($A143=$A140,AR143=AR140),AND($A143=$A139,AR143=AR139),AND($A143=$A138,AR143=AR138),AND($A143=$A137,AR143=AR137),AND($A143=$A136,AR143=AR136),AND($A143=$A135,AR143=AR135),AND($A143=$A134,AR143=AR134),AND($A143=$A133,AR143=AR133),AND($A143=$A132,AR143=AR132),AND($A143=$A131,AR143=AR131),AND($A143=$A130,AR143=AR130)),"!+",""))))))),"")))," ")</f>
        <v> </v>
      </c>
      <c r="AT143" s="44" t="s">
        <v>1615</v>
      </c>
      <c r="AU143" s="37"/>
      <c r="AV143" s="37" t="str">
        <f aca="false">IF(LEN(TRIM($B143)),IF(LEN(TRIM(AT143))=0,"!!",IF(ISERROR(AND(FIND("&amp;",AT143),FIND("Yes",AU$6),FIND("_",$A143))),IF(AU$6="Yes",IF(ISERROR(IF(AND(LEN(TRIM(AU143))=0,AU$6="Yes",FIND("_",$A143)),"!&amp;")="!&amp;")," ","!&amp;"),IF(ISERROR(IF(AND(FIND("&amp;",AT143),AU$6="No",FIND("_",$A143)),"!&amp;")="!&amp;")," ","!&amp;")),IF(LEN(TRIM(AU143)),IF(AND(NOT(ISERROR(FIND("!o",$A143))),IF(AU143=AU$15,TRUE())),"!O",IF(AND(NOT(ISERROR(FIND("!c",$A143))),IF(AU143=AU$16,TRUE())),"!C",IF(AND(NOT(ISERROR(FIND("!y",$A143))),IF(AU143=AU$17,TRUE())),"!Y",IF(AND(NOT(ISERROR(FIND("!n",$A143))),IF(AU143=AU$18,TRUE())),"!N",IF(AND(NOT(ISERROR(FIND("!d",$A143))),IF(AU143=AU$19,TRUE())),"!D",IF(AND(NOT(ISERROR(FIND("d-",$A143))),IF(AU143&lt;&gt;AU142,TRUE())),"!-",IF(OR(AND($A143=$A142,AU143=AU142),AND($A143=$A141,AU143=AU141),AND($A143=$A140,AU143=AU140),AND($A143=$A139,AU143=AU139),AND($A143=$A138,AU143=AU138),AND($A143=$A137,AU143=AU137),AND($A143=$A136,AU143=AU136),AND($A143=$A135,AU143=AU135),AND($A143=$A134,AU143=AU134),AND($A143=$A133,AU143=AU133),AND($A143=$A132,AU143=AU132),AND($A143=$A131,AU143=AU131),AND($A143=$A130,AU143=AU130)),"!+",""))))))),"")))," ")</f>
        <v> </v>
      </c>
      <c r="AW143" s="21" t="s">
        <v>1616</v>
      </c>
      <c r="AX143" s="37"/>
      <c r="AY143" s="37" t="str">
        <f aca="false">IF(LEN(TRIM($B143)),IF(LEN(TRIM(AW143))=0,"!!",IF(ISERROR(AND(FIND("&amp;",AW143),FIND("Yes",AX$6),FIND("_",$A143))),IF(AX$6="Yes",IF(ISERROR(IF(AND(LEN(TRIM(AX143))=0,AX$6="Yes",FIND("_",$A143)),"!&amp;")="!&amp;")," ","!&amp;"),IF(ISERROR(IF(AND(FIND("&amp;",AW143),AX$6="No",FIND("_",$A143)),"!&amp;")="!&amp;")," ","!&amp;")),IF(LEN(TRIM(AX143)),IF(AND(NOT(ISERROR(FIND("!o",$A143))),IF(AX143=AX$15,TRUE())),"!O",IF(AND(NOT(ISERROR(FIND("!c",$A143))),IF(AX143=AX$16,TRUE())),"!C",IF(AND(NOT(ISERROR(FIND("!y",$A143))),IF(AX143=AX$17,TRUE())),"!Y",IF(AND(NOT(ISERROR(FIND("!n",$A143))),IF(AX143=AX$18,TRUE())),"!N",IF(AND(NOT(ISERROR(FIND("!d",$A143))),IF(AX143=AX$19,TRUE())),"!D",IF(AND(NOT(ISERROR(FIND("d-",$A143))),IF(AX143&lt;&gt;AX142,TRUE())),"!-",IF(OR(AND($A143=$A142,AX143=AX142),AND($A143=$A141,AX143=AX141),AND($A143=$A140,AX143=AX140),AND($A143=$A139,AX143=AX139),AND($A143=$A138,AX143=AX138),AND($A143=$A137,AX143=AX137),AND($A143=$A136,AX143=AX136),AND($A143=$A135,AX143=AX135),AND($A143=$A134,AX143=AX134),AND($A143=$A133,AX143=AX133),AND($A143=$A132,AX143=AX132),AND($A143=$A131,AX143=AX131),AND($A143=$A130,AX143=AX130)),"!+",""))))))),"")))," ")</f>
        <v> </v>
      </c>
      <c r="AZ143" s="21" t="str">
        <f aca="false">SUBSTITUTE($D143,"&amp;","")</f>
        <v>Thank you for using PasteCopy.NET.</v>
      </c>
      <c r="BA143" s="37"/>
      <c r="BB143" s="37" t="str">
        <f aca="false">IF(LEN(TRIM($B143)),IF(LEN(TRIM(AZ143))=0,"!!",IF(ISERROR(AND(FIND("&amp;",AZ143),FIND("Yes",BA$6),FIND("_",$A143))),IF(BA$6="Yes",IF(ISERROR(IF(AND(LEN(TRIM(BA143))=0,BA$6="Yes",FIND("_",$A143)),"!&amp;")="!&amp;")," ","!&amp;"),IF(ISERROR(IF(AND(FIND("&amp;",AZ143),BA$6="No",FIND("_",$A143)),"!&amp;")="!&amp;")," ","!&amp;")),IF(LEN(TRIM(BA143)),IF(AND(NOT(ISERROR(FIND("!o",$A143))),IF(BA143=BA$15,TRUE())),"!O",IF(AND(NOT(ISERROR(FIND("!c",$A143))),IF(BA143=BA$16,TRUE())),"!C",IF(AND(NOT(ISERROR(FIND("!y",$A143))),IF(BA143=BA$17,TRUE())),"!Y",IF(AND(NOT(ISERROR(FIND("!n",$A143))),IF(BA143=BA$18,TRUE())),"!N",IF(AND(NOT(ISERROR(FIND("!d",$A143))),IF(BA143=BA$19,TRUE())),"!D",IF(AND(NOT(ISERROR(FIND("d-",$A143))),IF(BA143&lt;&gt;BA142,TRUE())),"!-",IF(OR(AND($A143=$A142,BA143=BA142),AND($A143=$A141,BA143=BA141),AND($A143=$A140,BA143=BA140),AND($A143=$A139,BA143=BA139),AND($A143=$A138,BA143=BA138),AND($A143=$A137,BA143=BA137),AND($A143=$A136,BA143=BA136),AND($A143=$A135,BA143=BA135),AND($A143=$A134,BA143=BA134),AND($A143=$A133,BA143=BA133),AND($A143=$A132,BA143=BA132),AND($A143=$A131,BA143=BA131),AND($A143=$A130,BA143=BA130)),"!+",""))))))),"")))," ")</f>
        <v> </v>
      </c>
      <c r="IU143" s="2"/>
      <c r="IV143" s="2"/>
    </row>
    <row collapsed="false" customFormat="false" customHeight="true" hidden="false" ht="12.75" outlineLevel="0" r="144">
      <c r="A144" s="2"/>
      <c r="B144" s="41" t="s">
        <v>133</v>
      </c>
      <c r="C144" s="50" t="s">
        <v>1617</v>
      </c>
      <c r="D144" s="21" t="s">
        <v>1618</v>
      </c>
      <c r="E144" s="37"/>
      <c r="F144" s="37" t="str">
        <f aca="false">IF(LEN(TRIM($B144)),IF(LEN(TRIM(D144))=0,"!!",IF(ISERROR(AND(FIND("&amp;",D144),FIND("Yes",E$6),FIND("_",$A144))),IF(E$6="Yes",IF(ISERROR(IF(AND(LEN(TRIM(E144))=0,E$6="Yes",FIND("_",$A144)),"!&amp;")="!&amp;")," ","!&amp;"),IF(ISERROR(IF(AND(FIND("&amp;",D144),E$6="No",FIND("_",$A144)),"!&amp;")="!&amp;")," ","!&amp;")),IF(LEN(TRIM(E144)),IF(AND(NOT(ISERROR(FIND("!o",$A144))),IF(E144=E$15,TRUE())),"!O",IF(AND(NOT(ISERROR(FIND("!c",$A144))),IF(E144=E$16,TRUE())),"!C",IF(AND(NOT(ISERROR(FIND("!y",$A144))),IF(E144=E$17,TRUE())),"!Y",IF(AND(NOT(ISERROR(FIND("!n",$A144))),IF(E144=E$18,TRUE())),"!N",IF(AND(NOT(ISERROR(FIND("!d",$A144))),IF(E144=E$19,TRUE())),"!D",IF(AND(NOT(ISERROR(FIND("d-",$A144))),IF(E144&lt;&gt;E143,TRUE())),"!-",IF(OR(AND($A144=$A143,E144=E143),AND($A144=$A142,E144=E142),AND($A144=$A141,E144=E141),AND($A144=$A140,E144=E140),AND($A144=$A139,E144=E139),AND($A144=$A138,E144=E138),AND($A144=$A137,E144=E137),AND($A144=$A136,E144=E136),AND($A144=$A135,E144=E135),AND($A144=$A134,E144=E134),AND($A144=$A133,E144=E133),AND($A144=$A132,E144=E132),AND($A144=$A131,E144=E131)),"!+",""))))))),"")))," ")</f>
        <v> </v>
      </c>
      <c r="G144" s="21" t="s">
        <v>1619</v>
      </c>
      <c r="H144" s="37"/>
      <c r="I144" s="37" t="str">
        <f aca="false">IF(LEN(TRIM($B144)),IF(LEN(TRIM(G144))=0,"!!",IF(ISERROR(AND(FIND("&amp;",G144),FIND("Yes",H$6),FIND("_",$A144))),IF(H$6="Yes",IF(ISERROR(IF(AND(LEN(TRIM(H144))=0,H$6="Yes",FIND("_",$A144)),"!&amp;")="!&amp;")," ","!&amp;"),IF(ISERROR(IF(AND(FIND("&amp;",G144),H$6="No",FIND("_",$A144)),"!&amp;")="!&amp;")," ","!&amp;")),IF(LEN(TRIM(H144)),IF(AND(NOT(ISERROR(FIND("!o",$A144))),IF(H144=H$15,TRUE())),"!O",IF(AND(NOT(ISERROR(FIND("!c",$A144))),IF(H144=H$16,TRUE())),"!C",IF(AND(NOT(ISERROR(FIND("!y",$A144))),IF(H144=H$17,TRUE())),"!Y",IF(AND(NOT(ISERROR(FIND("!n",$A144))),IF(H144=H$18,TRUE())),"!N",IF(AND(NOT(ISERROR(FIND("!d",$A144))),IF(H144=H$19,TRUE())),"!D",IF(AND(NOT(ISERROR(FIND("d-",$A144))),IF(H144&lt;&gt;H143,TRUE())),"!-",IF(OR(AND($A144=$A143,H144=H143),AND($A144=$A142,H144=H142),AND($A144=$A141,H144=H141),AND($A144=$A140,H144=H140),AND($A144=$A139,H144=H139),AND($A144=$A138,H144=H138),AND($A144=$A137,H144=H137),AND($A144=$A136,H144=H136),AND($A144=$A135,H144=H135),AND($A144=$A134,H144=H134),AND($A144=$A133,H144=H133),AND($A144=$A132,H144=H132),AND($A144=$A131,H144=H131)),"!+",""))))))),"")))," ")</f>
        <v> </v>
      </c>
      <c r="J144" s="91" t="s">
        <v>1620</v>
      </c>
      <c r="K144" s="37"/>
      <c r="L144" s="37" t="str">
        <f aca="false">IF(LEN(TRIM($B144)),IF(LEN(TRIM(J144))=0,"!!",IF(ISERROR(AND(FIND("&amp;",J144),FIND("Yes",K$6),FIND("_",$A144))),IF(K$6="Yes",IF(ISERROR(IF(AND(LEN(TRIM(K144))=0,K$6="Yes",FIND("_",$A144)),"!&amp;")="!&amp;")," ","!&amp;"),IF(ISERROR(IF(AND(FIND("&amp;",J144),K$6="No",FIND("_",$A144)),"!&amp;")="!&amp;")," ","!&amp;")),IF(LEN(TRIM(K144)),IF(AND(NOT(ISERROR(FIND("!o",$A144))),IF(K144=K$15,TRUE())),"!O",IF(AND(NOT(ISERROR(FIND("!c",$A144))),IF(K144=K$16,TRUE())),"!C",IF(AND(NOT(ISERROR(FIND("!y",$A144))),IF(K144=K$17,TRUE())),"!Y",IF(AND(NOT(ISERROR(FIND("!n",$A144))),IF(K144=K$18,TRUE())),"!N",IF(AND(NOT(ISERROR(FIND("!d",$A144))),IF(K144=K$19,TRUE())),"!D",IF(AND(NOT(ISERROR(FIND("d-",$A144))),IF(K144&lt;&gt;K143,TRUE())),"!-",IF(OR(AND($A144=$A143,K144=K143),AND($A144=$A142,K144=K142),AND($A144=$A141,K144=K141),AND($A144=$A140,K144=K140),AND($A144=$A139,K144=K139),AND($A144=$A138,K144=K138),AND($A144=$A137,K144=K137),AND($A144=$A136,K144=K136),AND($A144=$A135,K144=K135),AND($A144=$A134,K144=K134),AND($A144=$A133,K144=K133),AND($A144=$A132,K144=K132),AND($A144=$A131,K144=K131)),"!+",""))))))),"")))," ")</f>
        <v> </v>
      </c>
      <c r="M144" s="21" t="s">
        <v>1621</v>
      </c>
      <c r="N144" s="37"/>
      <c r="O144" s="37" t="str">
        <f aca="false">IF(LEN(TRIM($B144)),IF(LEN(TRIM(M144))=0,"!!",IF(ISERROR(AND(FIND("&amp;",M144),FIND("Yes",N$6),FIND("_",$A144))),IF(N$6="Yes",IF(ISERROR(IF(AND(LEN(TRIM(N144))=0,N$6="Yes",FIND("_",$A144)),"!&amp;")="!&amp;")," ","!&amp;"),IF(ISERROR(IF(AND(FIND("&amp;",M144),N$6="No",FIND("_",$A144)),"!&amp;")="!&amp;")," ","!&amp;")),IF(LEN(TRIM(N144)),IF(AND(NOT(ISERROR(FIND("!o",$A144))),IF(N144=N$15,TRUE())),"!O",IF(AND(NOT(ISERROR(FIND("!c",$A144))),IF(N144=N$16,TRUE())),"!C",IF(AND(NOT(ISERROR(FIND("!y",$A144))),IF(N144=N$17,TRUE())),"!Y",IF(AND(NOT(ISERROR(FIND("!n",$A144))),IF(N144=N$18,TRUE())),"!N",IF(AND(NOT(ISERROR(FIND("!d",$A144))),IF(N144=N$19,TRUE())),"!D",IF(AND(NOT(ISERROR(FIND("d-",$A144))),IF(N144&lt;&gt;N143,TRUE())),"!-",IF(OR(AND($A144=$A143,N144=N143),AND($A144=$A142,N144=N142),AND($A144=$A141,N144=N141),AND($A144=$A140,N144=N140),AND($A144=$A139,N144=N139),AND($A144=$A138,N144=N138),AND($A144=$A137,N144=N137),AND($A144=$A136,N144=N136),AND($A144=$A135,N144=N135),AND($A144=$A134,N144=N134),AND($A144=$A133,N144=N133),AND($A144=$A132,N144=N132),AND($A144=$A131,N144=N131)),"!+",""))))))),"")))," ")</f>
        <v> </v>
      </c>
      <c r="P144" s="21" t="s">
        <v>1622</v>
      </c>
      <c r="Q144" s="37"/>
      <c r="R144" s="37" t="str">
        <f aca="false">IF(LEN(TRIM($B144)),IF(LEN(TRIM(P144))=0,"!!",IF(ISERROR(AND(FIND("&amp;",P144),FIND("Yes",Q$6),FIND("_",$A144))),IF(Q$6="Yes",IF(ISERROR(IF(AND(LEN(TRIM(Q144))=0,Q$6="Yes",FIND("_",$A144)),"!&amp;")="!&amp;")," ","!&amp;"),IF(ISERROR(IF(AND(FIND("&amp;",P144),Q$6="No",FIND("_",$A144)),"!&amp;")="!&amp;")," ","!&amp;")),IF(LEN(TRIM(Q144)),IF(AND(NOT(ISERROR(FIND("!o",$A144))),IF(Q144=Q$15,TRUE())),"!O",IF(AND(NOT(ISERROR(FIND("!c",$A144))),IF(Q144=Q$16,TRUE())),"!C",IF(AND(NOT(ISERROR(FIND("!y",$A144))),IF(Q144=Q$17,TRUE())),"!Y",IF(AND(NOT(ISERROR(FIND("!n",$A144))),IF(Q144=Q$18,TRUE())),"!N",IF(AND(NOT(ISERROR(FIND("!d",$A144))),IF(Q144=Q$19,TRUE())),"!D",IF(AND(NOT(ISERROR(FIND("d-",$A144))),IF(Q144&lt;&gt;Q143,TRUE())),"!-",IF(OR(AND($A144=$A143,Q144=Q143),AND($A144=$A142,Q144=Q142),AND($A144=$A141,Q144=Q141),AND($A144=$A140,Q144=Q140),AND($A144=$A139,Q144=Q139),AND($A144=$A138,Q144=Q138),AND($A144=$A137,Q144=Q137),AND($A144=$A136,Q144=Q136),AND($A144=$A135,Q144=Q135),AND($A144=$A134,Q144=Q134),AND($A144=$A133,Q144=Q133),AND($A144=$A132,Q144=Q132),AND($A144=$A131,Q144=Q131)),"!+",""))))))),"")))," ")</f>
        <v> </v>
      </c>
      <c r="S144" s="21" t="s">
        <v>1623</v>
      </c>
      <c r="T144" s="37"/>
      <c r="U144" s="37" t="str">
        <f aca="false">IF(LEN(TRIM($B144)),IF(LEN(TRIM(S144))=0,"!!",IF(ISERROR(AND(FIND("&amp;",S144),FIND("Yes",T$6),FIND("_",$A144))),IF(T$6="Yes",IF(ISERROR(IF(AND(LEN(TRIM(T144))=0,T$6="Yes",FIND("_",$A144)),"!&amp;")="!&amp;")," ","!&amp;"),IF(ISERROR(IF(AND(FIND("&amp;",S144),T$6="No",FIND("_",$A144)),"!&amp;")="!&amp;")," ","!&amp;")),IF(LEN(TRIM(T144)),IF(AND(NOT(ISERROR(FIND("!o",$A144))),IF(T144=T$15,TRUE())),"!O",IF(AND(NOT(ISERROR(FIND("!c",$A144))),IF(T144=T$16,TRUE())),"!C",IF(AND(NOT(ISERROR(FIND("!y",$A144))),IF(T144=T$17,TRUE())),"!Y",IF(AND(NOT(ISERROR(FIND("!n",$A144))),IF(T144=T$18,TRUE())),"!N",IF(AND(NOT(ISERROR(FIND("!d",$A144))),IF(T144=T$19,TRUE())),"!D",IF(AND(NOT(ISERROR(FIND("d-",$A144))),IF(T144&lt;&gt;T143,TRUE())),"!-",IF(OR(AND($A144=$A143,T144=T143),AND($A144=$A142,T144=T142),AND($A144=$A141,T144=T141),AND($A144=$A140,T144=T140),AND($A144=$A139,T144=T139),AND($A144=$A138,T144=T138),AND($A144=$A137,T144=T137),AND($A144=$A136,T144=T136),AND($A144=$A135,T144=T135),AND($A144=$A134,T144=T134),AND($A144=$A133,T144=T133),AND($A144=$A132,T144=T132),AND($A144=$A131,T144=T131)),"!+",""))))))),"")))," ")</f>
        <v> </v>
      </c>
      <c r="V144" s="21" t="s">
        <v>1624</v>
      </c>
      <c r="W144" s="37"/>
      <c r="X144" s="37" t="str">
        <f aca="false">IF(LEN(TRIM($B144)),IF(LEN(TRIM(V144))=0,"!!",IF(ISERROR(AND(FIND("&amp;",V144),FIND("Yes",W$6),FIND("_",$A144))),IF(W$6="Yes",IF(ISERROR(IF(AND(LEN(TRIM(W144))=0,W$6="Yes",FIND("_",$A144)),"!&amp;")="!&amp;")," ","!&amp;"),IF(ISERROR(IF(AND(FIND("&amp;",V144),W$6="No",FIND("_",$A144)),"!&amp;")="!&amp;")," ","!&amp;")),IF(LEN(TRIM(W144)),IF(AND(NOT(ISERROR(FIND("!o",$A144))),IF(W144=W$15,TRUE())),"!O",IF(AND(NOT(ISERROR(FIND("!c",$A144))),IF(W144=W$16,TRUE())),"!C",IF(AND(NOT(ISERROR(FIND("!y",$A144))),IF(W144=W$17,TRUE())),"!Y",IF(AND(NOT(ISERROR(FIND("!n",$A144))),IF(W144=W$18,TRUE())),"!N",IF(AND(NOT(ISERROR(FIND("!d",$A144))),IF(W144=W$19,TRUE())),"!D",IF(AND(NOT(ISERROR(FIND("d-",$A144))),IF(W144&lt;&gt;W143,TRUE())),"!-",IF(OR(AND($A144=$A143,W144=W143),AND($A144=$A142,W144=W142),AND($A144=$A141,W144=W141),AND($A144=$A140,W144=W140),AND($A144=$A139,W144=W139),AND($A144=$A138,W144=W138),AND($A144=$A137,W144=W137),AND($A144=$A136,W144=W136),AND($A144=$A135,W144=W135),AND($A144=$A134,W144=W134),AND($A144=$A133,W144=W133),AND($A144=$A132,W144=W132),AND($A144=$A131,W144=W131)),"!+",""))))))),"")))," ")</f>
        <v> </v>
      </c>
      <c r="Y144" s="21" t="s">
        <v>1625</v>
      </c>
      <c r="Z144" s="37"/>
      <c r="AA144" s="37" t="str">
        <f aca="false">IF(LEN(TRIM($B144)),IF(LEN(TRIM(Y144))=0,"!!",IF(ISERROR(AND(FIND("&amp;",Y144),FIND("Yes",Z$6),FIND("_",$A144))),IF(Z$6="Yes",IF(ISERROR(IF(AND(LEN(TRIM(Z144))=0,Z$6="Yes",FIND("_",$A144)),"!&amp;")="!&amp;")," ","!&amp;"),IF(ISERROR(IF(AND(FIND("&amp;",Y144),Z$6="No",FIND("_",$A144)),"!&amp;")="!&amp;")," ","!&amp;")),IF(LEN(TRIM(Z144)),IF(AND(NOT(ISERROR(FIND("!o",$A144))),IF(Z144=Z$15,TRUE())),"!O",IF(AND(NOT(ISERROR(FIND("!c",$A144))),IF(Z144=Z$16,TRUE())),"!C",IF(AND(NOT(ISERROR(FIND("!y",$A144))),IF(Z144=Z$17,TRUE())),"!Y",IF(AND(NOT(ISERROR(FIND("!n",$A144))),IF(Z144=Z$18,TRUE())),"!N",IF(AND(NOT(ISERROR(FIND("!d",$A144))),IF(Z144=Z$19,TRUE())),"!D",IF(AND(NOT(ISERROR(FIND("d-",$A144))),IF(Z144&lt;&gt;Z143,TRUE())),"!-",IF(OR(AND($A144=$A143,Z144=Z143),AND($A144=$A142,Z144=Z142),AND($A144=$A141,Z144=Z141),AND($A144=$A140,Z144=Z140),AND($A144=$A139,Z144=Z139),AND($A144=$A138,Z144=Z138),AND($A144=$A137,Z144=Z137),AND($A144=$A136,Z144=Z136),AND($A144=$A135,Z144=Z135),AND($A144=$A134,Z144=Z134),AND($A144=$A133,Z144=Z133),AND($A144=$A132,Z144=Z132),AND($A144=$A131,Z144=Z131)),"!+",""))))))),"")))," ")</f>
        <v> </v>
      </c>
      <c r="AB144" s="51" t="s">
        <v>1626</v>
      </c>
      <c r="AC144" s="37"/>
      <c r="AD144" s="37" t="str">
        <f aca="false">IF(LEN(TRIM($B144)),IF(LEN(TRIM(AB144))=0,"!!",IF(ISERROR(AND(FIND("&amp;",AB144),FIND("Yes",AC$6),FIND("_",$A144))),IF(AC$6="Yes",IF(ISERROR(IF(AND(LEN(TRIM(AC144))=0,AC$6="Yes",FIND("_",$A144)),"!&amp;")="!&amp;")," ","!&amp;"),IF(ISERROR(IF(AND(FIND("&amp;",AB144),AC$6="No",FIND("_",$A144)),"!&amp;")="!&amp;")," ","!&amp;")),IF(LEN(TRIM(AC144)),IF(AND(NOT(ISERROR(FIND("!o",$A144))),IF(AC144=AC$15,TRUE())),"!O",IF(AND(NOT(ISERROR(FIND("!c",$A144))),IF(AC144=AC$16,TRUE())),"!C",IF(AND(NOT(ISERROR(FIND("!y",$A144))),IF(AC144=AC$17,TRUE())),"!Y",IF(AND(NOT(ISERROR(FIND("!n",$A144))),IF(AC144=AC$18,TRUE())),"!N",IF(AND(NOT(ISERROR(FIND("!d",$A144))),IF(AC144=AC$19,TRUE())),"!D",IF(AND(NOT(ISERROR(FIND("d-",$A144))),IF(AC144&lt;&gt;AC143,TRUE())),"!-",IF(OR(AND($A144=$A143,AC144=AC143),AND($A144=$A142,AC144=AC142),AND($A144=$A141,AC144=AC141),AND($A144=$A140,AC144=AC140),AND($A144=$A139,AC144=AC139),AND($A144=$A138,AC144=AC138),AND($A144=$A137,AC144=AC137),AND($A144=$A136,AC144=AC136),AND($A144=$A135,AC144=AC135),AND($A144=$A134,AC144=AC134),AND($A144=$A133,AC144=AC133),AND($A144=$A132,AC144=AC132),AND($A144=$A131,AC144=AC131)),"!+",""))))))),"")))," ")</f>
        <v> </v>
      </c>
      <c r="AE144" s="93" t="s">
        <v>1627</v>
      </c>
      <c r="AF144" s="37"/>
      <c r="AG144" s="37" t="str">
        <f aca="false">IF(LEN(TRIM($B144)),IF(LEN(TRIM(AE144))=0,"!!",IF(ISERROR(AND(FIND("&amp;",AE144),FIND("Yes",AF$6),FIND("_",$A144))),IF(AF$6="Yes",IF(ISERROR(IF(AND(LEN(TRIM(AF144))=0,AF$6="Yes",FIND("_",$A144)),"!&amp;")="!&amp;")," ","!&amp;"),IF(ISERROR(IF(AND(FIND("&amp;",AE144),AF$6="No",FIND("_",$A144)),"!&amp;")="!&amp;")," ","!&amp;")),IF(LEN(TRIM(AF144)),IF(AND(NOT(ISERROR(FIND("!o",$A144))),IF(AF144=AF$15,TRUE())),"!O",IF(AND(NOT(ISERROR(FIND("!c",$A144))),IF(AF144=AF$16,TRUE())),"!C",IF(AND(NOT(ISERROR(FIND("!y",$A144))),IF(AF144=AF$17,TRUE())),"!Y",IF(AND(NOT(ISERROR(FIND("!n",$A144))),IF(AF144=AF$18,TRUE())),"!N",IF(AND(NOT(ISERROR(FIND("!d",$A144))),IF(AF144=AF$19,TRUE())),"!D",IF(AND(NOT(ISERROR(FIND("d-",$A144))),IF(AF144&lt;&gt;AF143,TRUE())),"!-",IF(OR(AND($A144=$A143,AF144=AF143),AND($A144=$A142,AF144=AF142),AND($A144=$A141,AF144=AF141),AND($A144=$A140,AF144=AF140),AND($A144=$A139,AF144=AF139),AND($A144=$A138,AF144=AF138),AND($A144=$A137,AF144=AF137),AND($A144=$A136,AF144=AF136),AND($A144=$A135,AF144=AF135),AND($A144=$A134,AF144=AF134),AND($A144=$A133,AF144=AF133),AND($A144=$A132,AF144=AF132),AND($A144=$A131,AF144=AF131)),"!+",""))))))),"")))," ")</f>
        <v> </v>
      </c>
      <c r="AH144" s="94" t="s">
        <v>1628</v>
      </c>
      <c r="AI144" s="37"/>
      <c r="AJ144" s="37" t="str">
        <f aca="false">IF(LEN(TRIM($B144)),IF(LEN(TRIM(AH144))=0,"!!",IF(ISERROR(AND(FIND("&amp;",AH144),FIND("Yes",AI$6),FIND("_",$A144))),IF(AI$6="Yes",IF(ISERROR(IF(AND(LEN(TRIM(AI144))=0,AI$6="Yes",FIND("_",$A144)),"!&amp;")="!&amp;")," ","!&amp;"),IF(ISERROR(IF(AND(FIND("&amp;",AH144),AI$6="No",FIND("_",$A144)),"!&amp;")="!&amp;")," ","!&amp;")),IF(LEN(TRIM(AI144)),IF(AND(NOT(ISERROR(FIND("!o",$A144))),IF(AI144=AI$15,TRUE())),"!O",IF(AND(NOT(ISERROR(FIND("!c",$A144))),IF(AI144=AI$16,TRUE())),"!C",IF(AND(NOT(ISERROR(FIND("!y",$A144))),IF(AI144=AI$17,TRUE())),"!Y",IF(AND(NOT(ISERROR(FIND("!n",$A144))),IF(AI144=AI$18,TRUE())),"!N",IF(AND(NOT(ISERROR(FIND("!d",$A144))),IF(AI144=AI$19,TRUE())),"!D",IF(AND(NOT(ISERROR(FIND("d-",$A144))),IF(AI144&lt;&gt;AI143,TRUE())),"!-",IF(OR(AND($A144=$A143,AI144=AI143),AND($A144=$A142,AI144=AI142),AND($A144=$A141,AI144=AI141),AND($A144=$A140,AI144=AI140),AND($A144=$A139,AI144=AI139),AND($A144=$A138,AI144=AI138),AND($A144=$A137,AI144=AI137),AND($A144=$A136,AI144=AI136),AND($A144=$A135,AI144=AI135),AND($A144=$A134,AI144=AI134),AND($A144=$A133,AI144=AI133),AND($A144=$A132,AI144=AI132),AND($A144=$A131,AI144=AI131)),"!+",""))))))),"")))," ")</f>
        <v> </v>
      </c>
      <c r="AK144" s="95" t="s">
        <v>1629</v>
      </c>
      <c r="AL144" s="37"/>
      <c r="AM144" s="37" t="str">
        <f aca="false">IF(LEN(TRIM($B144)),IF(LEN(TRIM(AK144))=0,"!!",IF(ISERROR(AND(FIND("&amp;",AK144),FIND("Yes",AL$6),FIND("_",$A144))),IF(AL$6="Yes",IF(ISERROR(IF(AND(LEN(TRIM(AL144))=0,AL$6="Yes",FIND("_",$A144)),"!&amp;")="!&amp;")," ","!&amp;"),IF(ISERROR(IF(AND(FIND("&amp;",AK144),AL$6="No",FIND("_",$A144)),"!&amp;")="!&amp;")," ","!&amp;")),IF(LEN(TRIM(AL144)),IF(AND(NOT(ISERROR(FIND("!o",$A144))),IF(AL144=AL$15,TRUE())),"!O",IF(AND(NOT(ISERROR(FIND("!c",$A144))),IF(AL144=AL$16,TRUE())),"!C",IF(AND(NOT(ISERROR(FIND("!y",$A144))),IF(AL144=AL$17,TRUE())),"!Y",IF(AND(NOT(ISERROR(FIND("!n",$A144))),IF(AL144=AL$18,TRUE())),"!N",IF(AND(NOT(ISERROR(FIND("!d",$A144))),IF(AL144=AL$19,TRUE())),"!D",IF(AND(NOT(ISERROR(FIND("d-",$A144))),IF(AL144&lt;&gt;AL143,TRUE())),"!-",IF(OR(AND($A144=$A143,AL144=AL143),AND($A144=$A142,AL144=AL142),AND($A144=$A141,AL144=AL141),AND($A144=$A140,AL144=AL140),AND($A144=$A139,AL144=AL139),AND($A144=$A138,AL144=AL138),AND($A144=$A137,AL144=AL137),AND($A144=$A136,AL144=AL136),AND($A144=$A135,AL144=AL135),AND($A144=$A134,AL144=AL134),AND($A144=$A133,AL144=AL133),AND($A144=$A132,AL144=AL132),AND($A144=$A131,AL144=AL131)),"!+",""))))))),"")))," ")</f>
        <v> </v>
      </c>
      <c r="AN144" s="21" t="s">
        <v>1630</v>
      </c>
      <c r="AO144" s="37"/>
      <c r="AP144" s="37" t="str">
        <f aca="false">IF(LEN(TRIM($B144)),IF(LEN(TRIM(AN144))=0,"!!",IF(ISERROR(AND(FIND("&amp;",AN144),FIND("Yes",AO$6),FIND("_",$A144))),IF(AO$6="Yes",IF(ISERROR(IF(AND(LEN(TRIM(AO144))=0,AO$6="Yes",FIND("_",$A144)),"!&amp;")="!&amp;")," ","!&amp;"),IF(ISERROR(IF(AND(FIND("&amp;",AN144),AO$6="No",FIND("_",$A144)),"!&amp;")="!&amp;")," ","!&amp;")),IF(LEN(TRIM(AO144)),IF(AND(NOT(ISERROR(FIND("!o",$A144))),IF(AO144=AO$15,TRUE())),"!O",IF(AND(NOT(ISERROR(FIND("!c",$A144))),IF(AO144=AO$16,TRUE())),"!C",IF(AND(NOT(ISERROR(FIND("!y",$A144))),IF(AO144=AO$17,TRUE())),"!Y",IF(AND(NOT(ISERROR(FIND("!n",$A144))),IF(AO144=AO$18,TRUE())),"!N",IF(AND(NOT(ISERROR(FIND("!d",$A144))),IF(AO144=AO$19,TRUE())),"!D",IF(AND(NOT(ISERROR(FIND("d-",$A144))),IF(AO144&lt;&gt;AO143,TRUE())),"!-",IF(OR(AND($A144=$A143,AO144=AO143),AND($A144=$A142,AO144=AO142),AND($A144=$A141,AO144=AO141),AND($A144=$A140,AO144=AO140),AND($A144=$A139,AO144=AO139),AND($A144=$A138,AO144=AO138),AND($A144=$A137,AO144=AO137),AND($A144=$A136,AO144=AO136),AND($A144=$A135,AO144=AO135),AND($A144=$A134,AO144=AO134),AND($A144=$A133,AO144=AO133),AND($A144=$A132,AO144=AO132),AND($A144=$A131,AO144=AO131)),"!+",""))))))),"")))," ")</f>
        <v> </v>
      </c>
      <c r="AQ144" s="21" t="s">
        <v>1631</v>
      </c>
      <c r="AR144" s="37"/>
      <c r="AS144" s="37" t="str">
        <f aca="false">IF(LEN(TRIM($B144)),IF(LEN(TRIM(AQ144))=0,"!!",IF(ISERROR(AND(FIND("&amp;",AQ144),FIND("Yes",AR$6),FIND("_",$A144))),IF(AR$6="Yes",IF(ISERROR(IF(AND(LEN(TRIM(AR144))=0,AR$6="Yes",FIND("_",$A144)),"!&amp;")="!&amp;")," ","!&amp;"),IF(ISERROR(IF(AND(FIND("&amp;",AQ144),AR$6="No",FIND("_",$A144)),"!&amp;")="!&amp;")," ","!&amp;")),IF(LEN(TRIM(AR144)),IF(AND(NOT(ISERROR(FIND("!o",$A144))),IF(AR144=AR$15,TRUE())),"!O",IF(AND(NOT(ISERROR(FIND("!c",$A144))),IF(AR144=AR$16,TRUE())),"!C",IF(AND(NOT(ISERROR(FIND("!y",$A144))),IF(AR144=AR$17,TRUE())),"!Y",IF(AND(NOT(ISERROR(FIND("!n",$A144))),IF(AR144=AR$18,TRUE())),"!N",IF(AND(NOT(ISERROR(FIND("!d",$A144))),IF(AR144=AR$19,TRUE())),"!D",IF(AND(NOT(ISERROR(FIND("d-",$A144))),IF(AR144&lt;&gt;AR143,TRUE())),"!-",IF(OR(AND($A144=$A143,AR144=AR143),AND($A144=$A142,AR144=AR142),AND($A144=$A141,AR144=AR141),AND($A144=$A140,AR144=AR140),AND($A144=$A139,AR144=AR139),AND($A144=$A138,AR144=AR138),AND($A144=$A137,AR144=AR137),AND($A144=$A136,AR144=AR136),AND($A144=$A135,AR144=AR135),AND($A144=$A134,AR144=AR134),AND($A144=$A133,AR144=AR133),AND($A144=$A132,AR144=AR132),AND($A144=$A131,AR144=AR131)),"!+",""))))))),"")))," ")</f>
        <v> </v>
      </c>
      <c r="AT144" s="44" t="s">
        <v>1632</v>
      </c>
      <c r="AU144" s="37"/>
      <c r="AV144" s="37" t="str">
        <f aca="false">IF(LEN(TRIM($B144)),IF(LEN(TRIM(AT144))=0,"!!",IF(ISERROR(AND(FIND("&amp;",AT144),FIND("Yes",AU$6),FIND("_",$A144))),IF(AU$6="Yes",IF(ISERROR(IF(AND(LEN(TRIM(AU144))=0,AU$6="Yes",FIND("_",$A144)),"!&amp;")="!&amp;")," ","!&amp;"),IF(ISERROR(IF(AND(FIND("&amp;",AT144),AU$6="No",FIND("_",$A144)),"!&amp;")="!&amp;")," ","!&amp;")),IF(LEN(TRIM(AU144)),IF(AND(NOT(ISERROR(FIND("!o",$A144))),IF(AU144=AU$15,TRUE())),"!O",IF(AND(NOT(ISERROR(FIND("!c",$A144))),IF(AU144=AU$16,TRUE())),"!C",IF(AND(NOT(ISERROR(FIND("!y",$A144))),IF(AU144=AU$17,TRUE())),"!Y",IF(AND(NOT(ISERROR(FIND("!n",$A144))),IF(AU144=AU$18,TRUE())),"!N",IF(AND(NOT(ISERROR(FIND("!d",$A144))),IF(AU144=AU$19,TRUE())),"!D",IF(AND(NOT(ISERROR(FIND("d-",$A144))),IF(AU144&lt;&gt;AU143,TRUE())),"!-",IF(OR(AND($A144=$A143,AU144=AU143),AND($A144=$A142,AU144=AU142),AND($A144=$A141,AU144=AU141),AND($A144=$A140,AU144=AU140),AND($A144=$A139,AU144=AU139),AND($A144=$A138,AU144=AU138),AND($A144=$A137,AU144=AU137),AND($A144=$A136,AU144=AU136),AND($A144=$A135,AU144=AU135),AND($A144=$A134,AU144=AU134),AND($A144=$A133,AU144=AU133),AND($A144=$A132,AU144=AU132),AND($A144=$A131,AU144=AU131)),"!+",""))))))),"")))," ")</f>
        <v> </v>
      </c>
      <c r="AW144" s="21" t="s">
        <v>1633</v>
      </c>
      <c r="AX144" s="37"/>
      <c r="AY144" s="37" t="str">
        <f aca="false">IF(LEN(TRIM($B144)),IF(LEN(TRIM(AW144))=0,"!!",IF(ISERROR(AND(FIND("&amp;",AW144),FIND("Yes",AX$6),FIND("_",$A144))),IF(AX$6="Yes",IF(ISERROR(IF(AND(LEN(TRIM(AX144))=0,AX$6="Yes",FIND("_",$A144)),"!&amp;")="!&amp;")," ","!&amp;"),IF(ISERROR(IF(AND(FIND("&amp;",AW144),AX$6="No",FIND("_",$A144)),"!&amp;")="!&amp;")," ","!&amp;")),IF(LEN(TRIM(AX144)),IF(AND(NOT(ISERROR(FIND("!o",$A144))),IF(AX144=AX$15,TRUE())),"!O",IF(AND(NOT(ISERROR(FIND("!c",$A144))),IF(AX144=AX$16,TRUE())),"!C",IF(AND(NOT(ISERROR(FIND("!y",$A144))),IF(AX144=AX$17,TRUE())),"!Y",IF(AND(NOT(ISERROR(FIND("!n",$A144))),IF(AX144=AX$18,TRUE())),"!N",IF(AND(NOT(ISERROR(FIND("!d",$A144))),IF(AX144=AX$19,TRUE())),"!D",IF(AND(NOT(ISERROR(FIND("d-",$A144))),IF(AX144&lt;&gt;AX143,TRUE())),"!-",IF(OR(AND($A144=$A143,AX144=AX143),AND($A144=$A142,AX144=AX142),AND($A144=$A141,AX144=AX141),AND($A144=$A140,AX144=AX140),AND($A144=$A139,AX144=AX139),AND($A144=$A138,AX144=AX138),AND($A144=$A137,AX144=AX137),AND($A144=$A136,AX144=AX136),AND($A144=$A135,AX144=AX135),AND($A144=$A134,AX144=AX134),AND($A144=$A133,AX144=AX133),AND($A144=$A132,AX144=AX132),AND($A144=$A131,AX144=AX131)),"!+",""))))))),"")))," ")</f>
        <v> </v>
      </c>
      <c r="AZ144" s="21" t="str">
        <f aca="false">SUBSTITUTE($D144,"&amp;","")</f>
        <v>You can show your appreciation and support future development by donating!</v>
      </c>
      <c r="BA144" s="37"/>
      <c r="BB144" s="37" t="str">
        <f aca="false">IF(LEN(TRIM($B144)),IF(LEN(TRIM(AZ144))=0,"!!",IF(ISERROR(AND(FIND("&amp;",AZ144),FIND("Yes",BA$6),FIND("_",$A144))),IF(BA$6="Yes",IF(ISERROR(IF(AND(LEN(TRIM(BA144))=0,BA$6="Yes",FIND("_",$A144)),"!&amp;")="!&amp;")," ","!&amp;"),IF(ISERROR(IF(AND(FIND("&amp;",AZ144),BA$6="No",FIND("_",$A144)),"!&amp;")="!&amp;")," ","!&amp;")),IF(LEN(TRIM(BA144)),IF(AND(NOT(ISERROR(FIND("!o",$A144))),IF(BA144=BA$15,TRUE())),"!O",IF(AND(NOT(ISERROR(FIND("!c",$A144))),IF(BA144=BA$16,TRUE())),"!C",IF(AND(NOT(ISERROR(FIND("!y",$A144))),IF(BA144=BA$17,TRUE())),"!Y",IF(AND(NOT(ISERROR(FIND("!n",$A144))),IF(BA144=BA$18,TRUE())),"!N",IF(AND(NOT(ISERROR(FIND("!d",$A144))),IF(BA144=BA$19,TRUE())),"!D",IF(AND(NOT(ISERROR(FIND("d-",$A144))),IF(BA144&lt;&gt;BA143,TRUE())),"!-",IF(OR(AND($A144=$A143,BA144=BA143),AND($A144=$A142,BA144=BA142),AND($A144=$A141,BA144=BA141),AND($A144=$A140,BA144=BA140),AND($A144=$A139,BA144=BA139),AND($A144=$A138,BA144=BA138),AND($A144=$A137,BA144=BA137),AND($A144=$A136,BA144=BA136),AND($A144=$A135,BA144=BA135),AND($A144=$A134,BA144=BA134),AND($A144=$A133,BA144=BA133),AND($A144=$A132,BA144=BA132),AND($A144=$A131,BA144=BA131)),"!+",""))))))),"")))," ")</f>
        <v> </v>
      </c>
      <c r="IU144" s="2"/>
      <c r="IV144" s="2"/>
    </row>
    <row collapsed="false" customFormat="false" customHeight="true" hidden="false" ht="12.75" outlineLevel="0" r="145">
      <c r="E145" s="37"/>
      <c r="F145" s="37"/>
      <c r="H145" s="37"/>
      <c r="I145" s="37"/>
      <c r="K145" s="37"/>
      <c r="L145" s="37"/>
      <c r="N145" s="37"/>
      <c r="O145" s="37"/>
      <c r="Q145" s="37"/>
      <c r="R145" s="37"/>
      <c r="T145" s="37"/>
      <c r="U145" s="37"/>
      <c r="W145" s="37"/>
      <c r="X145" s="37"/>
      <c r="Z145" s="37"/>
      <c r="AA145" s="37"/>
      <c r="AC145" s="37"/>
      <c r="AD145" s="37"/>
      <c r="AE145" s="77"/>
      <c r="AF145" s="37"/>
      <c r="AG145" s="37"/>
      <c r="AI145" s="37"/>
      <c r="AJ145" s="37"/>
      <c r="AL145" s="37"/>
      <c r="AM145" s="37"/>
      <c r="AO145" s="37"/>
      <c r="AP145" s="37"/>
      <c r="AR145" s="37"/>
      <c r="AS145" s="37"/>
      <c r="AU145" s="37"/>
      <c r="AV145" s="37"/>
      <c r="AX145" s="37"/>
      <c r="AY145" s="37"/>
      <c r="BA145" s="37"/>
      <c r="BB145" s="37"/>
    </row>
    <row collapsed="false" customFormat="false" customHeight="true" hidden="false" ht="12.75" outlineLevel="0" r="146">
      <c r="D146" s="40" t="str">
        <f aca="false">"Setup; Installation type: ["&amp;D$15&amp;"]"</f>
        <v>Setup; Installation type: [&amp;OK]</v>
      </c>
      <c r="E146" s="37"/>
      <c r="F146" s="37"/>
      <c r="G146" s="40" t="str">
        <f aca="false">"Setup; Installation type: ["&amp;G$15&amp;"]"</f>
        <v>Setup; Installation type: [&amp;OK]</v>
      </c>
      <c r="H146" s="37"/>
      <c r="I146" s="37"/>
      <c r="J146" s="40" t="str">
        <f aca="false">"Setup; Installation type: ["&amp;J$15&amp;"]"</f>
        <v>Setup; Installation type: [&amp;OK]</v>
      </c>
      <c r="K146" s="37"/>
      <c r="L146" s="37"/>
      <c r="M146" s="40" t="str">
        <f aca="false">"Setup; Installation type: ["&amp;M$15&amp;"]"</f>
        <v>Setup; Installation type: [&amp;OK]</v>
      </c>
      <c r="N146" s="37"/>
      <c r="O146" s="37"/>
      <c r="P146" s="40" t="str">
        <f aca="false">"Setup; Installation type: ["&amp;P$15&amp;"]"</f>
        <v>Setup; Installation type: [&amp;OK]</v>
      </c>
      <c r="Q146" s="37"/>
      <c r="R146" s="37"/>
      <c r="S146" s="40" t="str">
        <f aca="false">"Setup; Installation type: ["&amp;S$15&amp;"]"</f>
        <v>Setup; Installation type: [&amp;OK]</v>
      </c>
      <c r="T146" s="37"/>
      <c r="U146" s="37"/>
      <c r="V146" s="40" t="str">
        <f aca="false">"Setup; Installation type: ["&amp;V$15&amp;"]"</f>
        <v>Setup; Installation type: [&amp;OK]</v>
      </c>
      <c r="W146" s="37"/>
      <c r="X146" s="37"/>
      <c r="Y146" s="40" t="str">
        <f aca="false">"Setup; Installation type: ["&amp;Y$15&amp;"]"</f>
        <v>Setup; Installation type: [&amp;OK]</v>
      </c>
      <c r="Z146" s="37"/>
      <c r="AA146" s="37"/>
      <c r="AB146" s="40" t="str">
        <f aca="false">"Setup; Installation type: ["&amp;AB$15&amp;"]"</f>
        <v>Setup; Installation type: [确定]</v>
      </c>
      <c r="AC146" s="37"/>
      <c r="AD146" s="37"/>
      <c r="AE146" s="40" t="str">
        <f aca="false">"Setup; Installation type: ["&amp;AE$15&amp;"]"</f>
        <v>Setup; Installation type: [確定(&amp;O)]</v>
      </c>
      <c r="AF146" s="37"/>
      <c r="AG146" s="37"/>
      <c r="AH146" s="40" t="str">
        <f aca="false">"Setup; Installation type: ["&amp;AH$15&amp;"]"</f>
        <v>Setup; Installation type: [&amp;OK]</v>
      </c>
      <c r="AI146" s="37"/>
      <c r="AJ146" s="37"/>
      <c r="AK146" s="40" t="str">
        <f aca="false">"Setup; Installation type: ["&amp;AK$15&amp;"]"</f>
        <v>Setup; Installation type: [확인]</v>
      </c>
      <c r="AL146" s="37"/>
      <c r="AM146" s="37"/>
      <c r="AN146" s="40" t="str">
        <f aca="false">"Setup; Installation type: ["&amp;AN$15&amp;"]"</f>
        <v>Setup; Installation type: [&amp;OK]</v>
      </c>
      <c r="AO146" s="37"/>
      <c r="AP146" s="37"/>
      <c r="AQ146" s="40" t="str">
        <f aca="false">"Setup; Installation type: ["&amp;AQ$15&amp;"]"</f>
        <v>Setup; Installation type: [&amp;OK]</v>
      </c>
      <c r="AR146" s="37"/>
      <c r="AS146" s="37"/>
      <c r="AT146" s="40" t="str">
        <f aca="false">"Setup; Installation type: ["&amp;AT$15&amp;"]"</f>
        <v>Setup; Installation type: [&amp;У реду]</v>
      </c>
      <c r="AU146" s="37"/>
      <c r="AV146" s="37"/>
      <c r="AW146" s="40" t="str">
        <f aca="false">"Setup; Installation type: ["&amp;AW$15&amp;"]"</f>
        <v>Setup; Installation type: [&amp;OK]</v>
      </c>
      <c r="AX146" s="37"/>
      <c r="AY146" s="37"/>
      <c r="AZ146" s="40" t="str">
        <f aca="false">SUBSTITUTE($D146,"&amp;","")</f>
        <v>Setup; Installation type: [OK]</v>
      </c>
      <c r="BA146" s="37"/>
      <c r="BB146" s="37"/>
    </row>
    <row collapsed="false" customFormat="false" customHeight="true" hidden="false" ht="12.75" outlineLevel="0" r="147">
      <c r="B147" s="41" t="s">
        <v>80</v>
      </c>
      <c r="C147" s="50" t="s">
        <v>1634</v>
      </c>
      <c r="D147" s="21" t="s">
        <v>1635</v>
      </c>
      <c r="E147" s="37"/>
      <c r="F147" s="37" t="str">
        <f aca="false">IF(LEN(TRIM($B147)),IF(LEN(TRIM(D147))=0,"!!",IF(ISERROR(AND(FIND("&amp;",D147),FIND("Yes",E$6),FIND("_",$A147))),IF(E$6="Yes",IF(ISERROR(IF(AND(LEN(TRIM(E147))=0,E$6="Yes",FIND("_",$A147)),"!&amp;")="!&amp;")," ","!&amp;"),IF(ISERROR(IF(AND(FIND("&amp;",D147),E$6="No",FIND("_",$A147)),"!&amp;")="!&amp;")," ","!&amp;")),IF(LEN(TRIM(E147)),IF(AND(NOT(ISERROR(FIND("!o",$A147))),IF(E147=E$15,TRUE())),"!O",IF(AND(NOT(ISERROR(FIND("!c",$A147))),IF(E147=E$16,TRUE())),"!C",IF(AND(NOT(ISERROR(FIND("!y",$A147))),IF(E147=E$17,TRUE())),"!Y",IF(AND(NOT(ISERROR(FIND("!n",$A147))),IF(E147=E$18,TRUE())),"!N",IF(AND(NOT(ISERROR(FIND("!d",$A147))),IF(E147=E$19,TRUE())),"!D",IF(AND(NOT(ISERROR(FIND("d-",$A147))),IF(E147&lt;&gt;E146,TRUE())),"!-",IF(OR(AND($A147=$A146,E147=E146),AND($A147=$A145,E147=E145),AND($A147=$A144,E147=E144),AND($A147=$A143,E147=E143),AND($A147=$A142,E147=E142),AND($A147=$A141,E147=E141),AND($A147=$A140,E147=E140),AND($A147=$A139,E147=E139),AND($A147=$A138,E147=E138),AND($A147=$A137,E147=E137),AND($A147=$A136,E147=E136),AND($A147=$A135,E147=E135),AND($A147=$A134,E147=E134)),"!+",""))))))),"")))," ")</f>
        <v> </v>
      </c>
      <c r="G147" s="21" t="s">
        <v>1636</v>
      </c>
      <c r="H147" s="37"/>
      <c r="I147" s="37" t="str">
        <f aca="false">IF(LEN(TRIM($B147)),IF(LEN(TRIM(G147))=0,"!!",IF(ISERROR(AND(FIND("&amp;",G147),FIND("Yes",H$6),FIND("_",$A147))),IF(H$6="Yes",IF(ISERROR(IF(AND(LEN(TRIM(H147))=0,H$6="Yes",FIND("_",$A147)),"!&amp;")="!&amp;")," ","!&amp;"),IF(ISERROR(IF(AND(FIND("&amp;",G147),H$6="No",FIND("_",$A147)),"!&amp;")="!&amp;")," ","!&amp;")),IF(LEN(TRIM(H147)),IF(AND(NOT(ISERROR(FIND("!o",$A147))),IF(H147=H$15,TRUE())),"!O",IF(AND(NOT(ISERROR(FIND("!c",$A147))),IF(H147=H$16,TRUE())),"!C",IF(AND(NOT(ISERROR(FIND("!y",$A147))),IF(H147=H$17,TRUE())),"!Y",IF(AND(NOT(ISERROR(FIND("!n",$A147))),IF(H147=H$18,TRUE())),"!N",IF(AND(NOT(ISERROR(FIND("!d",$A147))),IF(H147=H$19,TRUE())),"!D",IF(AND(NOT(ISERROR(FIND("d-",$A147))),IF(H147&lt;&gt;H146,TRUE())),"!-",IF(OR(AND($A147=$A146,H147=H146),AND($A147=$A145,H147=H145),AND($A147=$A144,H147=H144),AND($A147=$A143,H147=H143),AND($A147=$A142,H147=H142),AND($A147=$A141,H147=H141),AND($A147=$A140,H147=H140),AND($A147=$A139,H147=H139),AND($A147=$A138,H147=H138),AND($A147=$A137,H147=H137),AND($A147=$A136,H147=H136),AND($A147=$A135,H147=H135),AND($A147=$A134,H147=H134)),"!+",""))))))),"")))," ")</f>
        <v> </v>
      </c>
      <c r="J147" s="91"/>
      <c r="K147" s="37"/>
      <c r="L147" s="37" t="str">
        <f aca="false">IF(LEN(TRIM($B147)),IF(LEN(TRIM(J147))=0,"!!",IF(ISERROR(AND(FIND("&amp;",J147),FIND("Yes",K$6),FIND("_",$A147))),IF(K$6="Yes",IF(ISERROR(IF(AND(LEN(TRIM(K147))=0,K$6="Yes",FIND("_",$A147)),"!&amp;")="!&amp;")," ","!&amp;"),IF(ISERROR(IF(AND(FIND("&amp;",J147),K$6="No",FIND("_",$A147)),"!&amp;")="!&amp;")," ","!&amp;")),IF(LEN(TRIM(K147)),IF(AND(NOT(ISERROR(FIND("!o",$A147))),IF(K147=K$15,TRUE())),"!O",IF(AND(NOT(ISERROR(FIND("!c",$A147))),IF(K147=K$16,TRUE())),"!C",IF(AND(NOT(ISERROR(FIND("!y",$A147))),IF(K147=K$17,TRUE())),"!Y",IF(AND(NOT(ISERROR(FIND("!n",$A147))),IF(K147=K$18,TRUE())),"!N",IF(AND(NOT(ISERROR(FIND("!d",$A147))),IF(K147=K$19,TRUE())),"!D",IF(AND(NOT(ISERROR(FIND("d-",$A147))),IF(K147&lt;&gt;K146,TRUE())),"!-",IF(OR(AND($A147=$A146,K147=K146),AND($A147=$A145,K147=K145),AND($A147=$A144,K147=K144),AND($A147=$A143,K147=K143),AND($A147=$A142,K147=K142),AND($A147=$A141,K147=K141),AND($A147=$A140,K147=K140),AND($A147=$A139,K147=K139),AND($A147=$A138,K147=K138),AND($A147=$A137,K147=K137),AND($A147=$A136,K147=K136),AND($A147=$A135,K147=K135),AND($A147=$A134,K147=K134)),"!+",""))))))),"")))," ")</f>
        <v>!!</v>
      </c>
      <c r="M147" s="21"/>
      <c r="N147" s="37"/>
      <c r="O147" s="37" t="str">
        <f aca="false">IF(LEN(TRIM($B147)),IF(LEN(TRIM(M147))=0,"!!",IF(ISERROR(AND(FIND("&amp;",M147),FIND("Yes",N$6),FIND("_",$A147))),IF(N$6="Yes",IF(ISERROR(IF(AND(LEN(TRIM(N147))=0,N$6="Yes",FIND("_",$A147)),"!&amp;")="!&amp;")," ","!&amp;"),IF(ISERROR(IF(AND(FIND("&amp;",M147),N$6="No",FIND("_",$A147)),"!&amp;")="!&amp;")," ","!&amp;")),IF(LEN(TRIM(N147)),IF(AND(NOT(ISERROR(FIND("!o",$A147))),IF(N147=N$15,TRUE())),"!O",IF(AND(NOT(ISERROR(FIND("!c",$A147))),IF(N147=N$16,TRUE())),"!C",IF(AND(NOT(ISERROR(FIND("!y",$A147))),IF(N147=N$17,TRUE())),"!Y",IF(AND(NOT(ISERROR(FIND("!n",$A147))),IF(N147=N$18,TRUE())),"!N",IF(AND(NOT(ISERROR(FIND("!d",$A147))),IF(N147=N$19,TRUE())),"!D",IF(AND(NOT(ISERROR(FIND("d-",$A147))),IF(N147&lt;&gt;N146,TRUE())),"!-",IF(OR(AND($A147=$A146,N147=N146),AND($A147=$A145,N147=N145),AND($A147=$A144,N147=N144),AND($A147=$A143,N147=N143),AND($A147=$A142,N147=N142),AND($A147=$A141,N147=N141),AND($A147=$A140,N147=N140),AND($A147=$A139,N147=N139),AND($A147=$A138,N147=N138),AND($A147=$A137,N147=N137),AND($A147=$A136,N147=N136),AND($A147=$A135,N147=N135),AND($A147=$A134,N147=N134)),"!+",""))))))),"")))," ")</f>
        <v>!!</v>
      </c>
      <c r="P147" s="21" t="s">
        <v>1637</v>
      </c>
      <c r="Q147" s="37"/>
      <c r="R147" s="37" t="str">
        <f aca="false">IF(LEN(TRIM($B147)),IF(LEN(TRIM(P147))=0,"!!",IF(ISERROR(AND(FIND("&amp;",P147),FIND("Yes",Q$6),FIND("_",$A147))),IF(Q$6="Yes",IF(ISERROR(IF(AND(LEN(TRIM(Q147))=0,Q$6="Yes",FIND("_",$A147)),"!&amp;")="!&amp;")," ","!&amp;"),IF(ISERROR(IF(AND(FIND("&amp;",P147),Q$6="No",FIND("_",$A147)),"!&amp;")="!&amp;")," ","!&amp;")),IF(LEN(TRIM(Q147)),IF(AND(NOT(ISERROR(FIND("!o",$A147))),IF(Q147=Q$15,TRUE())),"!O",IF(AND(NOT(ISERROR(FIND("!c",$A147))),IF(Q147=Q$16,TRUE())),"!C",IF(AND(NOT(ISERROR(FIND("!y",$A147))),IF(Q147=Q$17,TRUE())),"!Y",IF(AND(NOT(ISERROR(FIND("!n",$A147))),IF(Q147=Q$18,TRUE())),"!N",IF(AND(NOT(ISERROR(FIND("!d",$A147))),IF(Q147=Q$19,TRUE())),"!D",IF(AND(NOT(ISERROR(FIND("d-",$A147))),IF(Q147&lt;&gt;Q146,TRUE())),"!-",IF(OR(AND($A147=$A146,Q147=Q146),AND($A147=$A145,Q147=Q145),AND($A147=$A144,Q147=Q144),AND($A147=$A143,Q147=Q143),AND($A147=$A142,Q147=Q142),AND($A147=$A141,Q147=Q141),AND($A147=$A140,Q147=Q140),AND($A147=$A139,Q147=Q139),AND($A147=$A138,Q147=Q138),AND($A147=$A137,Q147=Q137),AND($A147=$A136,Q147=Q136),AND($A147=$A135,Q147=Q135),AND($A147=$A134,Q147=Q134)),"!+",""))))))),"")))," ")</f>
        <v> </v>
      </c>
      <c r="S147" s="21"/>
      <c r="T147" s="37"/>
      <c r="U147" s="37" t="str">
        <f aca="false">IF(LEN(TRIM($B147)),IF(LEN(TRIM(S147))=0,"!!",IF(ISERROR(AND(FIND("&amp;",S147),FIND("Yes",T$6),FIND("_",$A147))),IF(T$6="Yes",IF(ISERROR(IF(AND(LEN(TRIM(T147))=0,T$6="Yes",FIND("_",$A147)),"!&amp;")="!&amp;")," ","!&amp;"),IF(ISERROR(IF(AND(FIND("&amp;",S147),T$6="No",FIND("_",$A147)),"!&amp;")="!&amp;")," ","!&amp;")),IF(LEN(TRIM(T147)),IF(AND(NOT(ISERROR(FIND("!o",$A147))),IF(T147=T$15,TRUE())),"!O",IF(AND(NOT(ISERROR(FIND("!c",$A147))),IF(T147=T$16,TRUE())),"!C",IF(AND(NOT(ISERROR(FIND("!y",$A147))),IF(T147=T$17,TRUE())),"!Y",IF(AND(NOT(ISERROR(FIND("!n",$A147))),IF(T147=T$18,TRUE())),"!N",IF(AND(NOT(ISERROR(FIND("!d",$A147))),IF(T147=T$19,TRUE())),"!D",IF(AND(NOT(ISERROR(FIND("d-",$A147))),IF(T147&lt;&gt;T146,TRUE())),"!-",IF(OR(AND($A147=$A146,T147=T146),AND($A147=$A145,T147=T145),AND($A147=$A144,T147=T144),AND($A147=$A143,T147=T143),AND($A147=$A142,T147=T142),AND($A147=$A141,T147=T141),AND($A147=$A140,T147=T140),AND($A147=$A139,T147=T139),AND($A147=$A138,T147=T138),AND($A147=$A137,T147=T137),AND($A147=$A136,T147=T136),AND($A147=$A135,T147=T135),AND($A147=$A134,T147=T134)),"!+",""))))))),"")))," ")</f>
        <v>!!</v>
      </c>
      <c r="V147" s="21" t="s">
        <v>1638</v>
      </c>
      <c r="W147" s="37"/>
      <c r="X147" s="37" t="str">
        <f aca="false">IF(LEN(TRIM($B147)),IF(LEN(TRIM(V147))=0,"!!",IF(ISERROR(AND(FIND("&amp;",V147),FIND("Yes",W$6),FIND("_",$A147))),IF(W$6="Yes",IF(ISERROR(IF(AND(LEN(TRIM(W147))=0,W$6="Yes",FIND("_",$A147)),"!&amp;")="!&amp;")," ","!&amp;"),IF(ISERROR(IF(AND(FIND("&amp;",V147),W$6="No",FIND("_",$A147)),"!&amp;")="!&amp;")," ","!&amp;")),IF(LEN(TRIM(W147)),IF(AND(NOT(ISERROR(FIND("!o",$A147))),IF(W147=W$15,TRUE())),"!O",IF(AND(NOT(ISERROR(FIND("!c",$A147))),IF(W147=W$16,TRUE())),"!C",IF(AND(NOT(ISERROR(FIND("!y",$A147))),IF(W147=W$17,TRUE())),"!Y",IF(AND(NOT(ISERROR(FIND("!n",$A147))),IF(W147=W$18,TRUE())),"!N",IF(AND(NOT(ISERROR(FIND("!d",$A147))),IF(W147=W$19,TRUE())),"!D",IF(AND(NOT(ISERROR(FIND("d-",$A147))),IF(W147&lt;&gt;W146,TRUE())),"!-",IF(OR(AND($A147=$A146,W147=W146),AND($A147=$A145,W147=W145),AND($A147=$A144,W147=W144),AND($A147=$A143,W147=W143),AND($A147=$A142,W147=W142),AND($A147=$A141,W147=W141),AND($A147=$A140,W147=W140),AND($A147=$A139,W147=W139),AND($A147=$A138,W147=W138),AND($A147=$A137,W147=W137),AND($A147=$A136,W147=W136),AND($A147=$A135,W147=W135),AND($A147=$A134,W147=W134)),"!+",""))))))),"")))," ")</f>
        <v> </v>
      </c>
      <c r="Y147" s="21" t="s">
        <v>1639</v>
      </c>
      <c r="Z147" s="37"/>
      <c r="AA147" s="37" t="str">
        <f aca="false">IF(LEN(TRIM($B147)),IF(LEN(TRIM(Y147))=0,"!!",IF(ISERROR(AND(FIND("&amp;",Y147),FIND("Yes",Z$6),FIND("_",$A147))),IF(Z$6="Yes",IF(ISERROR(IF(AND(LEN(TRIM(Z147))=0,Z$6="Yes",FIND("_",$A147)),"!&amp;")="!&amp;")," ","!&amp;"),IF(ISERROR(IF(AND(FIND("&amp;",Y147),Z$6="No",FIND("_",$A147)),"!&amp;")="!&amp;")," ","!&amp;")),IF(LEN(TRIM(Z147)),IF(AND(NOT(ISERROR(FIND("!o",$A147))),IF(Z147=Z$15,TRUE())),"!O",IF(AND(NOT(ISERROR(FIND("!c",$A147))),IF(Z147=Z$16,TRUE())),"!C",IF(AND(NOT(ISERROR(FIND("!y",$A147))),IF(Z147=Z$17,TRUE())),"!Y",IF(AND(NOT(ISERROR(FIND("!n",$A147))),IF(Z147=Z$18,TRUE())),"!N",IF(AND(NOT(ISERROR(FIND("!d",$A147))),IF(Z147=Z$19,TRUE())),"!D",IF(AND(NOT(ISERROR(FIND("d-",$A147))),IF(Z147&lt;&gt;Z146,TRUE())),"!-",IF(OR(AND($A147=$A146,Z147=Z146),AND($A147=$A145,Z147=Z145),AND($A147=$A144,Z147=Z144),AND($A147=$A143,Z147=Z143),AND($A147=$A142,Z147=Z142),AND($A147=$A141,Z147=Z141),AND($A147=$A140,Z147=Z140),AND($A147=$A139,Z147=Z139),AND($A147=$A138,Z147=Z138),AND($A147=$A137,Z147=Z137),AND($A147=$A136,Z147=Z136),AND($A147=$A135,Z147=Z135),AND($A147=$A134,Z147=Z134)),"!+",""))))))),"")))," ")</f>
        <v> </v>
      </c>
      <c r="AB147" s="51"/>
      <c r="AC147" s="37"/>
      <c r="AD147" s="37" t="str">
        <f aca="false">IF(LEN(TRIM($B147)),IF(LEN(TRIM(AB147))=0,"!!",IF(ISERROR(AND(FIND("&amp;",AB147),FIND("Yes",AC$6),FIND("_",$A147))),IF(AC$6="Yes",IF(ISERROR(IF(AND(LEN(TRIM(AC147))=0,AC$6="Yes",FIND("_",$A147)),"!&amp;")="!&amp;")," ","!&amp;"),IF(ISERROR(IF(AND(FIND("&amp;",AB147),AC$6="No",FIND("_",$A147)),"!&amp;")="!&amp;")," ","!&amp;")),IF(LEN(TRIM(AC147)),IF(AND(NOT(ISERROR(FIND("!o",$A147))),IF(AC147=AC$15,TRUE())),"!O",IF(AND(NOT(ISERROR(FIND("!c",$A147))),IF(AC147=AC$16,TRUE())),"!C",IF(AND(NOT(ISERROR(FIND("!y",$A147))),IF(AC147=AC$17,TRUE())),"!Y",IF(AND(NOT(ISERROR(FIND("!n",$A147))),IF(AC147=AC$18,TRUE())),"!N",IF(AND(NOT(ISERROR(FIND("!d",$A147))),IF(AC147=AC$19,TRUE())),"!D",IF(AND(NOT(ISERROR(FIND("d-",$A147))),IF(AC147&lt;&gt;AC146,TRUE())),"!-",IF(OR(AND($A147=$A146,AC147=AC146),AND($A147=$A145,AC147=AC145),AND($A147=$A144,AC147=AC144),AND($A147=$A143,AC147=AC143),AND($A147=$A142,AC147=AC142),AND($A147=$A141,AC147=AC141),AND($A147=$A140,AC147=AC140),AND($A147=$A139,AC147=AC139),AND($A147=$A138,AC147=AC138),AND($A147=$A137,AC147=AC137),AND($A147=$A136,AC147=AC136),AND($A147=$A135,AC147=AC135),AND($A147=$A134,AC147=AC134)),"!+",""))))))),"")))," ")</f>
        <v>!!</v>
      </c>
      <c r="AE147" s="93" t="s">
        <v>1640</v>
      </c>
      <c r="AF147" s="37"/>
      <c r="AG147" s="37" t="str">
        <f aca="false">IF(LEN(TRIM($B147)),IF(LEN(TRIM(AE147))=0,"!!",IF(ISERROR(AND(FIND("&amp;",AE147),FIND("Yes",AF$6),FIND("_",$A147))),IF(AF$6="Yes",IF(ISERROR(IF(AND(LEN(TRIM(AF147))=0,AF$6="Yes",FIND("_",$A147)),"!&amp;")="!&amp;")," ","!&amp;"),IF(ISERROR(IF(AND(FIND("&amp;",AE147),AF$6="No",FIND("_",$A147)),"!&amp;")="!&amp;")," ","!&amp;")),IF(LEN(TRIM(AF147)),IF(AND(NOT(ISERROR(FIND("!o",$A147))),IF(AF147=AF$15,TRUE())),"!O",IF(AND(NOT(ISERROR(FIND("!c",$A147))),IF(AF147=AF$16,TRUE())),"!C",IF(AND(NOT(ISERROR(FIND("!y",$A147))),IF(AF147=AF$17,TRUE())),"!Y",IF(AND(NOT(ISERROR(FIND("!n",$A147))),IF(AF147=AF$18,TRUE())),"!N",IF(AND(NOT(ISERROR(FIND("!d",$A147))),IF(AF147=AF$19,TRUE())),"!D",IF(AND(NOT(ISERROR(FIND("d-",$A147))),IF(AF147&lt;&gt;AF146,TRUE())),"!-",IF(OR(AND($A147=$A146,AF147=AF146),AND($A147=$A145,AF147=AF145),AND($A147=$A144,AF147=AF144),AND($A147=$A143,AF147=AF143),AND($A147=$A142,AF147=AF142),AND($A147=$A141,AF147=AF141),AND($A147=$A140,AF147=AF140),AND($A147=$A139,AF147=AF139),AND($A147=$A138,AF147=AF138),AND($A147=$A137,AF147=AF137),AND($A147=$A136,AF147=AF136),AND($A147=$A135,AF147=AF135),AND($A147=$A134,AF147=AF134)),"!+",""))))))),"")))," ")</f>
        <v> </v>
      </c>
      <c r="AH147" s="78" t="s">
        <v>1641</v>
      </c>
      <c r="AI147" s="37"/>
      <c r="AJ147" s="37" t="str">
        <f aca="false">IF(LEN(TRIM($B147)),IF(LEN(TRIM(AH147))=0,"!!",IF(ISERROR(AND(FIND("&amp;",AH147),FIND("Yes",AI$6),FIND("_",$A147))),IF(AI$6="Yes",IF(ISERROR(IF(AND(LEN(TRIM(AI147))=0,AI$6="Yes",FIND("_",$A147)),"!&amp;")="!&amp;")," ","!&amp;"),IF(ISERROR(IF(AND(FIND("&amp;",AH147),AI$6="No",FIND("_",$A147)),"!&amp;")="!&amp;")," ","!&amp;")),IF(LEN(TRIM(AI147)),IF(AND(NOT(ISERROR(FIND("!o",$A147))),IF(AI147=AI$15,TRUE())),"!O",IF(AND(NOT(ISERROR(FIND("!c",$A147))),IF(AI147=AI$16,TRUE())),"!C",IF(AND(NOT(ISERROR(FIND("!y",$A147))),IF(AI147=AI$17,TRUE())),"!Y",IF(AND(NOT(ISERROR(FIND("!n",$A147))),IF(AI147=AI$18,TRUE())),"!N",IF(AND(NOT(ISERROR(FIND("!d",$A147))),IF(AI147=AI$19,TRUE())),"!D",IF(AND(NOT(ISERROR(FIND("d-",$A147))),IF(AI147&lt;&gt;AI146,TRUE())),"!-",IF(OR(AND($A147=$A146,AI147=AI146),AND($A147=$A145,AI147=AI145),AND($A147=$A144,AI147=AI144),AND($A147=$A143,AI147=AI143),AND($A147=$A142,AI147=AI142),AND($A147=$A141,AI147=AI141),AND($A147=$A140,AI147=AI140),AND($A147=$A139,AI147=AI139),AND($A147=$A138,AI147=AI138),AND($A147=$A137,AI147=AI137),AND($A147=$A136,AI147=AI136),AND($A147=$A135,AI147=AI135),AND($A147=$A134,AI147=AI134)),"!+",""))))))),"")))," ")</f>
        <v> </v>
      </c>
      <c r="AK147" s="42"/>
      <c r="AL147" s="37"/>
      <c r="AM147" s="37" t="str">
        <f aca="false">IF(LEN(TRIM($B147)),IF(LEN(TRIM(AK147))=0,"!!",IF(ISERROR(AND(FIND("&amp;",AK147),FIND("Yes",AL$6),FIND("_",$A147))),IF(AL$6="Yes",IF(ISERROR(IF(AND(LEN(TRIM(AL147))=0,AL$6="Yes",FIND("_",$A147)),"!&amp;")="!&amp;")," ","!&amp;"),IF(ISERROR(IF(AND(FIND("&amp;",AK147),AL$6="No",FIND("_",$A147)),"!&amp;")="!&amp;")," ","!&amp;")),IF(LEN(TRIM(AL147)),IF(AND(NOT(ISERROR(FIND("!o",$A147))),IF(AL147=AL$15,TRUE())),"!O",IF(AND(NOT(ISERROR(FIND("!c",$A147))),IF(AL147=AL$16,TRUE())),"!C",IF(AND(NOT(ISERROR(FIND("!y",$A147))),IF(AL147=AL$17,TRUE())),"!Y",IF(AND(NOT(ISERROR(FIND("!n",$A147))),IF(AL147=AL$18,TRUE())),"!N",IF(AND(NOT(ISERROR(FIND("!d",$A147))),IF(AL147=AL$19,TRUE())),"!D",IF(AND(NOT(ISERROR(FIND("d-",$A147))),IF(AL147&lt;&gt;AL146,TRUE())),"!-",IF(OR(AND($A147=$A146,AL147=AL146),AND($A147=$A145,AL147=AL145),AND($A147=$A144,AL147=AL144),AND($A147=$A143,AL147=AL143),AND($A147=$A142,AL147=AL142),AND($A147=$A141,AL147=AL141),AND($A147=$A140,AL147=AL140),AND($A147=$A139,AL147=AL139),AND($A147=$A138,AL147=AL138),AND($A147=$A137,AL147=AL137),AND($A147=$A136,AL147=AL136),AND($A147=$A135,AL147=AL135),AND($A147=$A134,AL147=AL134)),"!+",""))))))),"")))," ")</f>
        <v>!!</v>
      </c>
      <c r="AN147" s="21"/>
      <c r="AO147" s="37"/>
      <c r="AP147" s="37" t="str">
        <f aca="false">IF(LEN(TRIM($B147)),IF(LEN(TRIM(AN147))=0,"!!",IF(ISERROR(AND(FIND("&amp;",AN147),FIND("Yes",AO$6),FIND("_",$A147))),IF(AO$6="Yes",IF(ISERROR(IF(AND(LEN(TRIM(AO147))=0,AO$6="Yes",FIND("_",$A147)),"!&amp;")="!&amp;")," ","!&amp;"),IF(ISERROR(IF(AND(FIND("&amp;",AN147),AO$6="No",FIND("_",$A147)),"!&amp;")="!&amp;")," ","!&amp;")),IF(LEN(TRIM(AO147)),IF(AND(NOT(ISERROR(FIND("!o",$A147))),IF(AO147=AO$15,TRUE())),"!O",IF(AND(NOT(ISERROR(FIND("!c",$A147))),IF(AO147=AO$16,TRUE())),"!C",IF(AND(NOT(ISERROR(FIND("!y",$A147))),IF(AO147=AO$17,TRUE())),"!Y",IF(AND(NOT(ISERROR(FIND("!n",$A147))),IF(AO147=AO$18,TRUE())),"!N",IF(AND(NOT(ISERROR(FIND("!d",$A147))),IF(AO147=AO$19,TRUE())),"!D",IF(AND(NOT(ISERROR(FIND("d-",$A147))),IF(AO147&lt;&gt;AO146,TRUE())),"!-",IF(OR(AND($A147=$A146,AO147=AO146),AND($A147=$A145,AO147=AO145),AND($A147=$A144,AO147=AO144),AND($A147=$A143,AO147=AO143),AND($A147=$A142,AO147=AO142),AND($A147=$A141,AO147=AO141),AND($A147=$A140,AO147=AO140),AND($A147=$A139,AO147=AO139),AND($A147=$A138,AO147=AO138),AND($A147=$A137,AO147=AO137),AND($A147=$A136,AO147=AO136),AND($A147=$A135,AO147=AO135),AND($A147=$A134,AO147=AO134)),"!+",""))))))),"")))," ")</f>
        <v>!!</v>
      </c>
      <c r="AQ147" s="21"/>
      <c r="AR147" s="37"/>
      <c r="AS147" s="37" t="str">
        <f aca="false">IF(LEN(TRIM($B147)),IF(LEN(TRIM(AQ147))=0,"!!",IF(ISERROR(AND(FIND("&amp;",AQ147),FIND("Yes",AR$6),FIND("_",$A147))),IF(AR$6="Yes",IF(ISERROR(IF(AND(LEN(TRIM(AR147))=0,AR$6="Yes",FIND("_",$A147)),"!&amp;")="!&amp;")," ","!&amp;"),IF(ISERROR(IF(AND(FIND("&amp;",AQ147),AR$6="No",FIND("_",$A147)),"!&amp;")="!&amp;")," ","!&amp;")),IF(LEN(TRIM(AR147)),IF(AND(NOT(ISERROR(FIND("!o",$A147))),IF(AR147=AR$15,TRUE())),"!O",IF(AND(NOT(ISERROR(FIND("!c",$A147))),IF(AR147=AR$16,TRUE())),"!C",IF(AND(NOT(ISERROR(FIND("!y",$A147))),IF(AR147=AR$17,TRUE())),"!Y",IF(AND(NOT(ISERROR(FIND("!n",$A147))),IF(AR147=AR$18,TRUE())),"!N",IF(AND(NOT(ISERROR(FIND("!d",$A147))),IF(AR147=AR$19,TRUE())),"!D",IF(AND(NOT(ISERROR(FIND("d-",$A147))),IF(AR147&lt;&gt;AR146,TRUE())),"!-",IF(OR(AND($A147=$A146,AR147=AR146),AND($A147=$A145,AR147=AR145),AND($A147=$A144,AR147=AR144),AND($A147=$A143,AR147=AR143),AND($A147=$A142,AR147=AR142),AND($A147=$A141,AR147=AR141),AND($A147=$A140,AR147=AR140),AND($A147=$A139,AR147=AR139),AND($A147=$A138,AR147=AR138),AND($A147=$A137,AR147=AR137),AND($A147=$A136,AR147=AR136),AND($A147=$A135,AR147=AR135),AND($A147=$A134,AR147=AR134)),"!+",""))))))),"")))," ")</f>
        <v>!!</v>
      </c>
      <c r="AT147" s="44" t="s">
        <v>1642</v>
      </c>
      <c r="AU147" s="37"/>
      <c r="AV147" s="37" t="str">
        <f aca="false">IF(LEN(TRIM($B147)),IF(LEN(TRIM(AT147))=0,"!!",IF(ISERROR(AND(FIND("&amp;",AT147),FIND("Yes",AU$6),FIND("_",$A147))),IF(AU$6="Yes",IF(ISERROR(IF(AND(LEN(TRIM(AU147))=0,AU$6="Yes",FIND("_",$A147)),"!&amp;")="!&amp;")," ","!&amp;"),IF(ISERROR(IF(AND(FIND("&amp;",AT147),AU$6="No",FIND("_",$A147)),"!&amp;")="!&amp;")," ","!&amp;")),IF(LEN(TRIM(AU147)),IF(AND(NOT(ISERROR(FIND("!o",$A147))),IF(AU147=AU$15,TRUE())),"!O",IF(AND(NOT(ISERROR(FIND("!c",$A147))),IF(AU147=AU$16,TRUE())),"!C",IF(AND(NOT(ISERROR(FIND("!y",$A147))),IF(AU147=AU$17,TRUE())),"!Y",IF(AND(NOT(ISERROR(FIND("!n",$A147))),IF(AU147=AU$18,TRUE())),"!N",IF(AND(NOT(ISERROR(FIND("!d",$A147))),IF(AU147=AU$19,TRUE())),"!D",IF(AND(NOT(ISERROR(FIND("d-",$A147))),IF(AU147&lt;&gt;AU146,TRUE())),"!-",IF(OR(AND($A147=$A146,AU147=AU146),AND($A147=$A145,AU147=AU145),AND($A147=$A144,AU147=AU144),AND($A147=$A143,AU147=AU143),AND($A147=$A142,AU147=AU142),AND($A147=$A141,AU147=AU141),AND($A147=$A140,AU147=AU140),AND($A147=$A139,AU147=AU139),AND($A147=$A138,AU147=AU138),AND($A147=$A137,AU147=AU137),AND($A147=$A136,AU147=AU136),AND($A147=$A135,AU147=AU135),AND($A147=$A134,AU147=AU134)),"!+",""))))))),"")))," ")</f>
        <v> </v>
      </c>
      <c r="AW147" s="21"/>
      <c r="AX147" s="37"/>
      <c r="AY147" s="37" t="str">
        <f aca="false">IF(LEN(TRIM($B147)),IF(LEN(TRIM(AW147))=0,"!!",IF(ISERROR(AND(FIND("&amp;",AW147),FIND("Yes",AX$6),FIND("_",$A147))),IF(AX$6="Yes",IF(ISERROR(IF(AND(LEN(TRIM(AX147))=0,AX$6="Yes",FIND("_",$A147)),"!&amp;")="!&amp;")," ","!&amp;"),IF(ISERROR(IF(AND(FIND("&amp;",AW147),AX$6="No",FIND("_",$A147)),"!&amp;")="!&amp;")," ","!&amp;")),IF(LEN(TRIM(AX147)),IF(AND(NOT(ISERROR(FIND("!o",$A147))),IF(AX147=AX$15,TRUE())),"!O",IF(AND(NOT(ISERROR(FIND("!c",$A147))),IF(AX147=AX$16,TRUE())),"!C",IF(AND(NOT(ISERROR(FIND("!y",$A147))),IF(AX147=AX$17,TRUE())),"!Y",IF(AND(NOT(ISERROR(FIND("!n",$A147))),IF(AX147=AX$18,TRUE())),"!N",IF(AND(NOT(ISERROR(FIND("!d",$A147))),IF(AX147=AX$19,TRUE())),"!D",IF(AND(NOT(ISERROR(FIND("d-",$A147))),IF(AX147&lt;&gt;AX146,TRUE())),"!-",IF(OR(AND($A147=$A146,AX147=AX146),AND($A147=$A145,AX147=AX145),AND($A147=$A144,AX147=AX144),AND($A147=$A143,AX147=AX143),AND($A147=$A142,AX147=AX142),AND($A147=$A141,AX147=AX141),AND($A147=$A140,AX147=AX140),AND($A147=$A139,AX147=AX139),AND($A147=$A138,AX147=AX138),AND($A147=$A137,AX147=AX137),AND($A147=$A136,AX147=AX136),AND($A147=$A135,AX147=AX135),AND($A147=$A134,AX147=AX134)),"!+",""))))))),"")))," ")</f>
        <v>!!</v>
      </c>
      <c r="AZ147" s="21" t="str">
        <f aca="false">SUBSTITUTE($D147,"&amp;","")</f>
        <v>Select installation type:</v>
      </c>
      <c r="BA147" s="37"/>
      <c r="BB147" s="37" t="str">
        <f aca="false">IF(LEN(TRIM($B147)),IF(LEN(TRIM(AZ147))=0,"!!",IF(ISERROR(AND(FIND("&amp;",AZ147),FIND("Yes",BA$6),FIND("_",$A147))),IF(BA$6="Yes",IF(ISERROR(IF(AND(LEN(TRIM(BA147))=0,BA$6="Yes",FIND("_",$A147)),"!&amp;")="!&amp;")," ","!&amp;"),IF(ISERROR(IF(AND(FIND("&amp;",AZ147),BA$6="No",FIND("_",$A147)),"!&amp;")="!&amp;")," ","!&amp;")),IF(LEN(TRIM(BA147)),IF(AND(NOT(ISERROR(FIND("!o",$A147))),IF(BA147=BA$15,TRUE())),"!O",IF(AND(NOT(ISERROR(FIND("!c",$A147))),IF(BA147=BA$16,TRUE())),"!C",IF(AND(NOT(ISERROR(FIND("!y",$A147))),IF(BA147=BA$17,TRUE())),"!Y",IF(AND(NOT(ISERROR(FIND("!n",$A147))),IF(BA147=BA$18,TRUE())),"!N",IF(AND(NOT(ISERROR(FIND("!d",$A147))),IF(BA147=BA$19,TRUE())),"!D",IF(AND(NOT(ISERROR(FIND("d-",$A147))),IF(BA147&lt;&gt;BA146,TRUE())),"!-",IF(OR(AND($A147=$A146,BA147=BA146),AND($A147=$A145,BA147=BA145),AND($A147=$A144,BA147=BA144),AND($A147=$A143,BA147=BA143),AND($A147=$A142,BA147=BA142),AND($A147=$A141,BA147=BA141),AND($A147=$A140,BA147=BA140),AND($A147=$A139,BA147=BA139),AND($A147=$A138,BA147=BA138),AND($A147=$A137,BA147=BA137),AND($A147=$A136,BA147=BA136),AND($A147=$A135,BA147=BA135),AND($A147=$A134,BA147=BA134)),"!+",""))))))),"")))," ")</f>
        <v> </v>
      </c>
    </row>
    <row collapsed="false" customFormat="false" customHeight="true" hidden="false" ht="12.75" outlineLevel="0" r="148">
      <c r="B148" s="41" t="s">
        <v>80</v>
      </c>
      <c r="C148" s="50" t="s">
        <v>1643</v>
      </c>
      <c r="D148" s="21" t="s">
        <v>1644</v>
      </c>
      <c r="E148" s="37"/>
      <c r="F148" s="37" t="str">
        <f aca="false">IF(LEN(TRIM($B148)),IF(LEN(TRIM(D148))=0,"!!",IF(ISERROR(AND(FIND("&amp;",D148),FIND("Yes",E$6),FIND("_",$A148))),IF(E$6="Yes",IF(ISERROR(IF(AND(LEN(TRIM(E148))=0,E$6="Yes",FIND("_",$A148)),"!&amp;")="!&amp;")," ","!&amp;"),IF(ISERROR(IF(AND(FIND("&amp;",D148),E$6="No",FIND("_",$A148)),"!&amp;")="!&amp;")," ","!&amp;")),IF(LEN(TRIM(E148)),IF(AND(NOT(ISERROR(FIND("!o",$A148))),IF(E148=E$15,TRUE())),"!O",IF(AND(NOT(ISERROR(FIND("!c",$A148))),IF(E148=E$16,TRUE())),"!C",IF(AND(NOT(ISERROR(FIND("!y",$A148))),IF(E148=E$17,TRUE())),"!Y",IF(AND(NOT(ISERROR(FIND("!n",$A148))),IF(E148=E$18,TRUE())),"!N",IF(AND(NOT(ISERROR(FIND("!d",$A148))),IF(E148=E$19,TRUE())),"!D",IF(AND(NOT(ISERROR(FIND("d-",$A148))),IF(E148&lt;&gt;E147,TRUE())),"!-",IF(OR(AND($A148=$A147,E148=E147),AND($A148=$A146,E148=E146),AND($A148=$A145,E148=E145),AND($A148=$A144,E148=E144),AND($A148=$A143,E148=E143),AND($A148=$A142,E148=E142),AND($A148=$A141,E148=E141),AND($A148=$A140,E148=E140),AND($A148=$A139,E148=E139),AND($A148=$A138,E148=E138),AND($A148=$A137,E148=E137),AND($A148=$A136,E148=E136),AND($A148=$A135,E148=E135)),"!+",""))))))),"")))," ")</f>
        <v> </v>
      </c>
      <c r="G148" s="21" t="s">
        <v>1645</v>
      </c>
      <c r="H148" s="37"/>
      <c r="I148" s="37" t="str">
        <f aca="false">IF(LEN(TRIM($B148)),IF(LEN(TRIM(G148))=0,"!!",IF(ISERROR(AND(FIND("&amp;",G148),FIND("Yes",H$6),FIND("_",$A148))),IF(H$6="Yes",IF(ISERROR(IF(AND(LEN(TRIM(H148))=0,H$6="Yes",FIND("_",$A148)),"!&amp;")="!&amp;")," ","!&amp;"),IF(ISERROR(IF(AND(FIND("&amp;",G148),H$6="No",FIND("_",$A148)),"!&amp;")="!&amp;")," ","!&amp;")),IF(LEN(TRIM(H148)),IF(AND(NOT(ISERROR(FIND("!o",$A148))),IF(H148=H$15,TRUE())),"!O",IF(AND(NOT(ISERROR(FIND("!c",$A148))),IF(H148=H$16,TRUE())),"!C",IF(AND(NOT(ISERROR(FIND("!y",$A148))),IF(H148=H$17,TRUE())),"!Y",IF(AND(NOT(ISERROR(FIND("!n",$A148))),IF(H148=H$18,TRUE())),"!N",IF(AND(NOT(ISERROR(FIND("!d",$A148))),IF(H148=H$19,TRUE())),"!D",IF(AND(NOT(ISERROR(FIND("d-",$A148))),IF(H148&lt;&gt;H147,TRUE())),"!-",IF(OR(AND($A148=$A147,H148=H147),AND($A148=$A146,H148=H146),AND($A148=$A145,H148=H145),AND($A148=$A144,H148=H144),AND($A148=$A143,H148=H143),AND($A148=$A142,H148=H142),AND($A148=$A141,H148=H141),AND($A148=$A140,H148=H140),AND($A148=$A139,H148=H139),AND($A148=$A138,H148=H138),AND($A148=$A137,H148=H137),AND($A148=$A136,H148=H136),AND($A148=$A135,H148=H135)),"!+",""))))))),"")))," ")</f>
        <v> </v>
      </c>
      <c r="J148" s="91"/>
      <c r="K148" s="37"/>
      <c r="L148" s="37" t="str">
        <f aca="false">IF(LEN(TRIM($B148)),IF(LEN(TRIM(J148))=0,"!!",IF(ISERROR(AND(FIND("&amp;",J148),FIND("Yes",K$6),FIND("_",$A148))),IF(K$6="Yes",IF(ISERROR(IF(AND(LEN(TRIM(K148))=0,K$6="Yes",FIND("_",$A148)),"!&amp;")="!&amp;")," ","!&amp;"),IF(ISERROR(IF(AND(FIND("&amp;",J148),K$6="No",FIND("_",$A148)),"!&amp;")="!&amp;")," ","!&amp;")),IF(LEN(TRIM(K148)),IF(AND(NOT(ISERROR(FIND("!o",$A148))),IF(K148=K$15,TRUE())),"!O",IF(AND(NOT(ISERROR(FIND("!c",$A148))),IF(K148=K$16,TRUE())),"!C",IF(AND(NOT(ISERROR(FIND("!y",$A148))),IF(K148=K$17,TRUE())),"!Y",IF(AND(NOT(ISERROR(FIND("!n",$A148))),IF(K148=K$18,TRUE())),"!N",IF(AND(NOT(ISERROR(FIND("!d",$A148))),IF(K148=K$19,TRUE())),"!D",IF(AND(NOT(ISERROR(FIND("d-",$A148))),IF(K148&lt;&gt;K147,TRUE())),"!-",IF(OR(AND($A148=$A147,K148=K147),AND($A148=$A146,K148=K146),AND($A148=$A145,K148=K145),AND($A148=$A144,K148=K144),AND($A148=$A143,K148=K143),AND($A148=$A142,K148=K142),AND($A148=$A141,K148=K141),AND($A148=$A140,K148=K140),AND($A148=$A139,K148=K139),AND($A148=$A138,K148=K138),AND($A148=$A137,K148=K137),AND($A148=$A136,K148=K136),AND($A148=$A135,K148=K135)),"!+",""))))))),"")))," ")</f>
        <v>!!</v>
      </c>
      <c r="M148" s="21"/>
      <c r="N148" s="37"/>
      <c r="O148" s="37" t="str">
        <f aca="false">IF(LEN(TRIM($B148)),IF(LEN(TRIM(M148))=0,"!!",IF(ISERROR(AND(FIND("&amp;",M148),FIND("Yes",N$6),FIND("_",$A148))),IF(N$6="Yes",IF(ISERROR(IF(AND(LEN(TRIM(N148))=0,N$6="Yes",FIND("_",$A148)),"!&amp;")="!&amp;")," ","!&amp;"),IF(ISERROR(IF(AND(FIND("&amp;",M148),N$6="No",FIND("_",$A148)),"!&amp;")="!&amp;")," ","!&amp;")),IF(LEN(TRIM(N148)),IF(AND(NOT(ISERROR(FIND("!o",$A148))),IF(N148=N$15,TRUE())),"!O",IF(AND(NOT(ISERROR(FIND("!c",$A148))),IF(N148=N$16,TRUE())),"!C",IF(AND(NOT(ISERROR(FIND("!y",$A148))),IF(N148=N$17,TRUE())),"!Y",IF(AND(NOT(ISERROR(FIND("!n",$A148))),IF(N148=N$18,TRUE())),"!N",IF(AND(NOT(ISERROR(FIND("!d",$A148))),IF(N148=N$19,TRUE())),"!D",IF(AND(NOT(ISERROR(FIND("d-",$A148))),IF(N148&lt;&gt;N147,TRUE())),"!-",IF(OR(AND($A148=$A147,N148=N147),AND($A148=$A146,N148=N146),AND($A148=$A145,N148=N145),AND($A148=$A144,N148=N144),AND($A148=$A143,N148=N143),AND($A148=$A142,N148=N142),AND($A148=$A141,N148=N141),AND($A148=$A140,N148=N140),AND($A148=$A139,N148=N139),AND($A148=$A138,N148=N138),AND($A148=$A137,N148=N137),AND($A148=$A136,N148=N136),AND($A148=$A135,N148=N135)),"!+",""))))))),"")))," ")</f>
        <v>!!</v>
      </c>
      <c r="P148" s="21" t="s">
        <v>1646</v>
      </c>
      <c r="Q148" s="37"/>
      <c r="R148" s="37" t="str">
        <f aca="false">IF(LEN(TRIM($B148)),IF(LEN(TRIM(P148))=0,"!!",IF(ISERROR(AND(FIND("&amp;",P148),FIND("Yes",Q$6),FIND("_",$A148))),IF(Q$6="Yes",IF(ISERROR(IF(AND(LEN(TRIM(Q148))=0,Q$6="Yes",FIND("_",$A148)),"!&amp;")="!&amp;")," ","!&amp;"),IF(ISERROR(IF(AND(FIND("&amp;",P148),Q$6="No",FIND("_",$A148)),"!&amp;")="!&amp;")," ","!&amp;")),IF(LEN(TRIM(Q148)),IF(AND(NOT(ISERROR(FIND("!o",$A148))),IF(Q148=Q$15,TRUE())),"!O",IF(AND(NOT(ISERROR(FIND("!c",$A148))),IF(Q148=Q$16,TRUE())),"!C",IF(AND(NOT(ISERROR(FIND("!y",$A148))),IF(Q148=Q$17,TRUE())),"!Y",IF(AND(NOT(ISERROR(FIND("!n",$A148))),IF(Q148=Q$18,TRUE())),"!N",IF(AND(NOT(ISERROR(FIND("!d",$A148))),IF(Q148=Q$19,TRUE())),"!D",IF(AND(NOT(ISERROR(FIND("d-",$A148))),IF(Q148&lt;&gt;Q147,TRUE())),"!-",IF(OR(AND($A148=$A147,Q148=Q147),AND($A148=$A146,Q148=Q146),AND($A148=$A145,Q148=Q145),AND($A148=$A144,Q148=Q144),AND($A148=$A143,Q148=Q143),AND($A148=$A142,Q148=Q142),AND($A148=$A141,Q148=Q141),AND($A148=$A140,Q148=Q140),AND($A148=$A139,Q148=Q139),AND($A148=$A138,Q148=Q138),AND($A148=$A137,Q148=Q137),AND($A148=$A136,Q148=Q136),AND($A148=$A135,Q148=Q135)),"!+",""))))))),"")))," ")</f>
        <v> </v>
      </c>
      <c r="S148" s="91"/>
      <c r="T148" s="37"/>
      <c r="U148" s="37" t="str">
        <f aca="false">IF(LEN(TRIM($B148)),IF(LEN(TRIM(S148))=0,"!!",IF(ISERROR(AND(FIND("&amp;",S148),FIND("Yes",T$6),FIND("_",$A148))),IF(T$6="Yes",IF(ISERROR(IF(AND(LEN(TRIM(T148))=0,T$6="Yes",FIND("_",$A148)),"!&amp;")="!&amp;")," ","!&amp;"),IF(ISERROR(IF(AND(FIND("&amp;",S148),T$6="No",FIND("_",$A148)),"!&amp;")="!&amp;")," ","!&amp;")),IF(LEN(TRIM(T148)),IF(AND(NOT(ISERROR(FIND("!o",$A148))),IF(T148=T$15,TRUE())),"!O",IF(AND(NOT(ISERROR(FIND("!c",$A148))),IF(T148=T$16,TRUE())),"!C",IF(AND(NOT(ISERROR(FIND("!y",$A148))),IF(T148=T$17,TRUE())),"!Y",IF(AND(NOT(ISERROR(FIND("!n",$A148))),IF(T148=T$18,TRUE())),"!N",IF(AND(NOT(ISERROR(FIND("!d",$A148))),IF(T148=T$19,TRUE())),"!D",IF(AND(NOT(ISERROR(FIND("d-",$A148))),IF(T148&lt;&gt;T147,TRUE())),"!-",IF(OR(AND($A148=$A147,T148=T147),AND($A148=$A146,T148=T146),AND($A148=$A145,T148=T145),AND($A148=$A144,T148=T144),AND($A148=$A143,T148=T143),AND($A148=$A142,T148=T142),AND($A148=$A141,T148=T141),AND($A148=$A140,T148=T140),AND($A148=$A139,T148=T139),AND($A148=$A138,T148=T138),AND($A148=$A137,T148=T137),AND($A148=$A136,T148=T136),AND($A148=$A135,T148=T135)),"!+",""))))))),"")))," ")</f>
        <v>!!</v>
      </c>
      <c r="V148" s="21" t="s">
        <v>1647</v>
      </c>
      <c r="W148" s="37"/>
      <c r="X148" s="37" t="str">
        <f aca="false">IF(LEN(TRIM($B148)),IF(LEN(TRIM(V148))=0,"!!",IF(ISERROR(AND(FIND("&amp;",V148),FIND("Yes",W$6),FIND("_",$A148))),IF(W$6="Yes",IF(ISERROR(IF(AND(LEN(TRIM(W148))=0,W$6="Yes",FIND("_",$A148)),"!&amp;")="!&amp;")," ","!&amp;"),IF(ISERROR(IF(AND(FIND("&amp;",V148),W$6="No",FIND("_",$A148)),"!&amp;")="!&amp;")," ","!&amp;")),IF(LEN(TRIM(W148)),IF(AND(NOT(ISERROR(FIND("!o",$A148))),IF(W148=W$15,TRUE())),"!O",IF(AND(NOT(ISERROR(FIND("!c",$A148))),IF(W148=W$16,TRUE())),"!C",IF(AND(NOT(ISERROR(FIND("!y",$A148))),IF(W148=W$17,TRUE())),"!Y",IF(AND(NOT(ISERROR(FIND("!n",$A148))),IF(W148=W$18,TRUE())),"!N",IF(AND(NOT(ISERROR(FIND("!d",$A148))),IF(W148=W$19,TRUE())),"!D",IF(AND(NOT(ISERROR(FIND("d-",$A148))),IF(W148&lt;&gt;W147,TRUE())),"!-",IF(OR(AND($A148=$A147,W148=W147),AND($A148=$A146,W148=W146),AND($A148=$A145,W148=W145),AND($A148=$A144,W148=W144),AND($A148=$A143,W148=W143),AND($A148=$A142,W148=W142),AND($A148=$A141,W148=W141),AND($A148=$A140,W148=W140),AND($A148=$A139,W148=W139),AND($A148=$A138,W148=W138),AND($A148=$A137,W148=W137),AND($A148=$A136,W148=W136),AND($A148=$A135,W148=W135)),"!+",""))))))),"")))," ")</f>
        <v> </v>
      </c>
      <c r="Y148" s="122" t="s">
        <v>1648</v>
      </c>
      <c r="Z148" s="37"/>
      <c r="AA148" s="37" t="str">
        <f aca="false">IF(LEN(TRIM($B148)),IF(LEN(TRIM(Y148))=0,"!!",IF(ISERROR(AND(FIND("&amp;",Y148),FIND("Yes",Z$6),FIND("_",$A148))),IF(Z$6="Yes",IF(ISERROR(IF(AND(LEN(TRIM(Z148))=0,Z$6="Yes",FIND("_",$A148)),"!&amp;")="!&amp;")," ","!&amp;"),IF(ISERROR(IF(AND(FIND("&amp;",Y148),Z$6="No",FIND("_",$A148)),"!&amp;")="!&amp;")," ","!&amp;")),IF(LEN(TRIM(Z148)),IF(AND(NOT(ISERROR(FIND("!o",$A148))),IF(Z148=Z$15,TRUE())),"!O",IF(AND(NOT(ISERROR(FIND("!c",$A148))),IF(Z148=Z$16,TRUE())),"!C",IF(AND(NOT(ISERROR(FIND("!y",$A148))),IF(Z148=Z$17,TRUE())),"!Y",IF(AND(NOT(ISERROR(FIND("!n",$A148))),IF(Z148=Z$18,TRUE())),"!N",IF(AND(NOT(ISERROR(FIND("!d",$A148))),IF(Z148=Z$19,TRUE())),"!D",IF(AND(NOT(ISERROR(FIND("d-",$A148))),IF(Z148&lt;&gt;Z147,TRUE())),"!-",IF(OR(AND($A148=$A147,Z148=Z147),AND($A148=$A146,Z148=Z146),AND($A148=$A145,Z148=Z145),AND($A148=$A144,Z148=Z144),AND($A148=$A143,Z148=Z143),AND($A148=$A142,Z148=Z142),AND($A148=$A141,Z148=Z141),AND($A148=$A140,Z148=Z140),AND($A148=$A139,Z148=Z139),AND($A148=$A138,Z148=Z138),AND($A148=$A137,Z148=Z137),AND($A148=$A136,Z148=Z136),AND($A148=$A135,Z148=Z135)),"!+",""))))))),"")))," ")</f>
        <v> </v>
      </c>
      <c r="AB148" s="51"/>
      <c r="AC148" s="37"/>
      <c r="AD148" s="37" t="str">
        <f aca="false">IF(LEN(TRIM($B148)),IF(LEN(TRIM(AB148))=0,"!!",IF(ISERROR(AND(FIND("&amp;",AB148),FIND("Yes",AC$6),FIND("_",$A148))),IF(AC$6="Yes",IF(ISERROR(IF(AND(LEN(TRIM(AC148))=0,AC$6="Yes",FIND("_",$A148)),"!&amp;")="!&amp;")," ","!&amp;"),IF(ISERROR(IF(AND(FIND("&amp;",AB148),AC$6="No",FIND("_",$A148)),"!&amp;")="!&amp;")," ","!&amp;")),IF(LEN(TRIM(AC148)),IF(AND(NOT(ISERROR(FIND("!o",$A148))),IF(AC148=AC$15,TRUE())),"!O",IF(AND(NOT(ISERROR(FIND("!c",$A148))),IF(AC148=AC$16,TRUE())),"!C",IF(AND(NOT(ISERROR(FIND("!y",$A148))),IF(AC148=AC$17,TRUE())),"!Y",IF(AND(NOT(ISERROR(FIND("!n",$A148))),IF(AC148=AC$18,TRUE())),"!N",IF(AND(NOT(ISERROR(FIND("!d",$A148))),IF(AC148=AC$19,TRUE())),"!D",IF(AND(NOT(ISERROR(FIND("d-",$A148))),IF(AC148&lt;&gt;AC147,TRUE())),"!-",IF(OR(AND($A148=$A147,AC148=AC147),AND($A148=$A146,AC148=AC146),AND($A148=$A145,AC148=AC145),AND($A148=$A144,AC148=AC144),AND($A148=$A143,AC148=AC143),AND($A148=$A142,AC148=AC142),AND($A148=$A141,AC148=AC141),AND($A148=$A140,AC148=AC140),AND($A148=$A139,AC148=AC139),AND($A148=$A138,AC148=AC138),AND($A148=$A137,AC148=AC137),AND($A148=$A136,AC148=AC136),AND($A148=$A135,AC148=AC135)),"!+",""))))))),"")))," ")</f>
        <v>!!</v>
      </c>
      <c r="AE148" s="54" t="s">
        <v>1649</v>
      </c>
      <c r="AF148" s="37"/>
      <c r="AG148" s="37" t="str">
        <f aca="false">IF(LEN(TRIM($B148)),IF(LEN(TRIM(AE148))=0,"!!",IF(ISERROR(AND(FIND("&amp;",AE148),FIND("Yes",AF$6),FIND("_",$A148))),IF(AF$6="Yes",IF(ISERROR(IF(AND(LEN(TRIM(AF148))=0,AF$6="Yes",FIND("_",$A148)),"!&amp;")="!&amp;")," ","!&amp;"),IF(ISERROR(IF(AND(FIND("&amp;",AE148),AF$6="No",FIND("_",$A148)),"!&amp;")="!&amp;")," ","!&amp;")),IF(LEN(TRIM(AF148)),IF(AND(NOT(ISERROR(FIND("!o",$A148))),IF(AF148=AF$15,TRUE())),"!O",IF(AND(NOT(ISERROR(FIND("!c",$A148))),IF(AF148=AF$16,TRUE())),"!C",IF(AND(NOT(ISERROR(FIND("!y",$A148))),IF(AF148=AF$17,TRUE())),"!Y",IF(AND(NOT(ISERROR(FIND("!n",$A148))),IF(AF148=AF$18,TRUE())),"!N",IF(AND(NOT(ISERROR(FIND("!d",$A148))),IF(AF148=AF$19,TRUE())),"!D",IF(AND(NOT(ISERROR(FIND("d-",$A148))),IF(AF148&lt;&gt;AF147,TRUE())),"!-",IF(OR(AND($A148=$A147,AF148=AF147),AND($A148=$A146,AF148=AF146),AND($A148=$A145,AF148=AF145),AND($A148=$A144,AF148=AF144),AND($A148=$A143,AF148=AF143),AND($A148=$A142,AF148=AF142),AND($A148=$A141,AF148=AF141),AND($A148=$A140,AF148=AF140),AND($A148=$A139,AF148=AF139),AND($A148=$A138,AF148=AF138),AND($A148=$A137,AF148=AF137),AND($A148=$A136,AF148=AF136),AND($A148=$A135,AF148=AF135)),"!+",""))))))),"")))," ")</f>
        <v> </v>
      </c>
      <c r="AH148" s="78" t="s">
        <v>1650</v>
      </c>
      <c r="AI148" s="37"/>
      <c r="AJ148" s="37" t="str">
        <f aca="false">IF(LEN(TRIM($B148)),IF(LEN(TRIM(AH148))=0,"!!",IF(ISERROR(AND(FIND("&amp;",AH148),FIND("Yes",AI$6),FIND("_",$A148))),IF(AI$6="Yes",IF(ISERROR(IF(AND(LEN(TRIM(AI148))=0,AI$6="Yes",FIND("_",$A148)),"!&amp;")="!&amp;")," ","!&amp;"),IF(ISERROR(IF(AND(FIND("&amp;",AH148),AI$6="No",FIND("_",$A148)),"!&amp;")="!&amp;")," ","!&amp;")),IF(LEN(TRIM(AI148)),IF(AND(NOT(ISERROR(FIND("!o",$A148))),IF(AI148=AI$15,TRUE())),"!O",IF(AND(NOT(ISERROR(FIND("!c",$A148))),IF(AI148=AI$16,TRUE())),"!C",IF(AND(NOT(ISERROR(FIND("!y",$A148))),IF(AI148=AI$17,TRUE())),"!Y",IF(AND(NOT(ISERROR(FIND("!n",$A148))),IF(AI148=AI$18,TRUE())),"!N",IF(AND(NOT(ISERROR(FIND("!d",$A148))),IF(AI148=AI$19,TRUE())),"!D",IF(AND(NOT(ISERROR(FIND("d-",$A148))),IF(AI148&lt;&gt;AI147,TRUE())),"!-",IF(OR(AND($A148=$A147,AI148=AI147),AND($A148=$A146,AI148=AI146),AND($A148=$A145,AI148=AI145),AND($A148=$A144,AI148=AI144),AND($A148=$A143,AI148=AI143),AND($A148=$A142,AI148=AI142),AND($A148=$A141,AI148=AI141),AND($A148=$A140,AI148=AI140),AND($A148=$A139,AI148=AI139),AND($A148=$A138,AI148=AI138),AND($A148=$A137,AI148=AI137),AND($A148=$A136,AI148=AI136),AND($A148=$A135,AI148=AI135)),"!+",""))))))),"")))," ")</f>
        <v> </v>
      </c>
      <c r="AK148" s="95"/>
      <c r="AL148" s="37"/>
      <c r="AM148" s="37" t="str">
        <f aca="false">IF(LEN(TRIM($B148)),IF(LEN(TRIM(AK148))=0,"!!",IF(ISERROR(AND(FIND("&amp;",AK148),FIND("Yes",AL$6),FIND("_",$A148))),IF(AL$6="Yes",IF(ISERROR(IF(AND(LEN(TRIM(AL148))=0,AL$6="Yes",FIND("_",$A148)),"!&amp;")="!&amp;")," ","!&amp;"),IF(ISERROR(IF(AND(FIND("&amp;",AK148),AL$6="No",FIND("_",$A148)),"!&amp;")="!&amp;")," ","!&amp;")),IF(LEN(TRIM(AL148)),IF(AND(NOT(ISERROR(FIND("!o",$A148))),IF(AL148=AL$15,TRUE())),"!O",IF(AND(NOT(ISERROR(FIND("!c",$A148))),IF(AL148=AL$16,TRUE())),"!C",IF(AND(NOT(ISERROR(FIND("!y",$A148))),IF(AL148=AL$17,TRUE())),"!Y",IF(AND(NOT(ISERROR(FIND("!n",$A148))),IF(AL148=AL$18,TRUE())),"!N",IF(AND(NOT(ISERROR(FIND("!d",$A148))),IF(AL148=AL$19,TRUE())),"!D",IF(AND(NOT(ISERROR(FIND("d-",$A148))),IF(AL148&lt;&gt;AL147,TRUE())),"!-",IF(OR(AND($A148=$A147,AL148=AL147),AND($A148=$A146,AL148=AL146),AND($A148=$A145,AL148=AL145),AND($A148=$A144,AL148=AL144),AND($A148=$A143,AL148=AL143),AND($A148=$A142,AL148=AL142),AND($A148=$A141,AL148=AL141),AND($A148=$A140,AL148=AL140),AND($A148=$A139,AL148=AL139),AND($A148=$A138,AL148=AL138),AND($A148=$A137,AL148=AL137),AND($A148=$A136,AL148=AL136),AND($A148=$A135,AL148=AL135)),"!+",""))))))),"")))," ")</f>
        <v>!!</v>
      </c>
      <c r="AN148" s="21"/>
      <c r="AO148" s="37"/>
      <c r="AP148" s="37" t="str">
        <f aca="false">IF(LEN(TRIM($B148)),IF(LEN(TRIM(AN148))=0,"!!",IF(ISERROR(AND(FIND("&amp;",AN148),FIND("Yes",AO$6),FIND("_",$A148))),IF(AO$6="Yes",IF(ISERROR(IF(AND(LEN(TRIM(AO148))=0,AO$6="Yes",FIND("_",$A148)),"!&amp;")="!&amp;")," ","!&amp;"),IF(ISERROR(IF(AND(FIND("&amp;",AN148),AO$6="No",FIND("_",$A148)),"!&amp;")="!&amp;")," ","!&amp;")),IF(LEN(TRIM(AO148)),IF(AND(NOT(ISERROR(FIND("!o",$A148))),IF(AO148=AO$15,TRUE())),"!O",IF(AND(NOT(ISERROR(FIND("!c",$A148))),IF(AO148=AO$16,TRUE())),"!C",IF(AND(NOT(ISERROR(FIND("!y",$A148))),IF(AO148=AO$17,TRUE())),"!Y",IF(AND(NOT(ISERROR(FIND("!n",$A148))),IF(AO148=AO$18,TRUE())),"!N",IF(AND(NOT(ISERROR(FIND("!d",$A148))),IF(AO148=AO$19,TRUE())),"!D",IF(AND(NOT(ISERROR(FIND("d-",$A148))),IF(AO148&lt;&gt;AO147,TRUE())),"!-",IF(OR(AND($A148=$A147,AO148=AO147),AND($A148=$A146,AO148=AO146),AND($A148=$A145,AO148=AO145),AND($A148=$A144,AO148=AO144),AND($A148=$A143,AO148=AO143),AND($A148=$A142,AO148=AO142),AND($A148=$A141,AO148=AO141),AND($A148=$A140,AO148=AO140),AND($A148=$A139,AO148=AO139),AND($A148=$A138,AO148=AO138),AND($A148=$A137,AO148=AO137),AND($A148=$A136,AO148=AO136),AND($A148=$A135,AO148=AO135)),"!+",""))))))),"")))," ")</f>
        <v>!!</v>
      </c>
      <c r="AQ148" s="21"/>
      <c r="AR148" s="37"/>
      <c r="AS148" s="37" t="str">
        <f aca="false">IF(LEN(TRIM($B148)),IF(LEN(TRIM(AQ148))=0,"!!",IF(ISERROR(AND(FIND("&amp;",AQ148),FIND("Yes",AR$6),FIND("_",$A148))),IF(AR$6="Yes",IF(ISERROR(IF(AND(LEN(TRIM(AR148))=0,AR$6="Yes",FIND("_",$A148)),"!&amp;")="!&amp;")," ","!&amp;"),IF(ISERROR(IF(AND(FIND("&amp;",AQ148),AR$6="No",FIND("_",$A148)),"!&amp;")="!&amp;")," ","!&amp;")),IF(LEN(TRIM(AR148)),IF(AND(NOT(ISERROR(FIND("!o",$A148))),IF(AR148=AR$15,TRUE())),"!O",IF(AND(NOT(ISERROR(FIND("!c",$A148))),IF(AR148=AR$16,TRUE())),"!C",IF(AND(NOT(ISERROR(FIND("!y",$A148))),IF(AR148=AR$17,TRUE())),"!Y",IF(AND(NOT(ISERROR(FIND("!n",$A148))),IF(AR148=AR$18,TRUE())),"!N",IF(AND(NOT(ISERROR(FIND("!d",$A148))),IF(AR148=AR$19,TRUE())),"!D",IF(AND(NOT(ISERROR(FIND("d-",$A148))),IF(AR148&lt;&gt;AR147,TRUE())),"!-",IF(OR(AND($A148=$A147,AR148=AR147),AND($A148=$A146,AR148=AR146),AND($A148=$A145,AR148=AR145),AND($A148=$A144,AR148=AR144),AND($A148=$A143,AR148=AR143),AND($A148=$A142,AR148=AR142),AND($A148=$A141,AR148=AR141),AND($A148=$A140,AR148=AR140),AND($A148=$A139,AR148=AR139),AND($A148=$A138,AR148=AR138),AND($A148=$A137,AR148=AR137),AND($A148=$A136,AR148=AR136),AND($A148=$A135,AR148=AR135)),"!+",""))))))),"")))," ")</f>
        <v>!!</v>
      </c>
      <c r="AT148" s="123" t="s">
        <v>1651</v>
      </c>
      <c r="AU148" s="37"/>
      <c r="AV148" s="37" t="str">
        <f aca="false">IF(LEN(TRIM($B148)),IF(LEN(TRIM(AT148))=0,"!!",IF(ISERROR(AND(FIND("&amp;",AT148),FIND("Yes",AU$6),FIND("_",$A148))),IF(AU$6="Yes",IF(ISERROR(IF(AND(LEN(TRIM(AU148))=0,AU$6="Yes",FIND("_",$A148)),"!&amp;")="!&amp;")," ","!&amp;"),IF(ISERROR(IF(AND(FIND("&amp;",AT148),AU$6="No",FIND("_",$A148)),"!&amp;")="!&amp;")," ","!&amp;")),IF(LEN(TRIM(AU148)),IF(AND(NOT(ISERROR(FIND("!o",$A148))),IF(AU148=AU$15,TRUE())),"!O",IF(AND(NOT(ISERROR(FIND("!c",$A148))),IF(AU148=AU$16,TRUE())),"!C",IF(AND(NOT(ISERROR(FIND("!y",$A148))),IF(AU148=AU$17,TRUE())),"!Y",IF(AND(NOT(ISERROR(FIND("!n",$A148))),IF(AU148=AU$18,TRUE())),"!N",IF(AND(NOT(ISERROR(FIND("!d",$A148))),IF(AU148=AU$19,TRUE())),"!D",IF(AND(NOT(ISERROR(FIND("d-",$A148))),IF(AU148&lt;&gt;AU147,TRUE())),"!-",IF(OR(AND($A148=$A147,AU148=AU147),AND($A148=$A146,AU148=AU146),AND($A148=$A145,AU148=AU145),AND($A148=$A144,AU148=AU144),AND($A148=$A143,AU148=AU143),AND($A148=$A142,AU148=AU142),AND($A148=$A141,AU148=AU141),AND($A148=$A140,AU148=AU140),AND($A148=$A139,AU148=AU139),AND($A148=$A138,AU148=AU138),AND($A148=$A137,AU148=AU137),AND($A148=$A136,AU148=AU136),AND($A148=$A135,AU148=AU135)),"!+",""))))))),"")))," ")</f>
        <v> </v>
      </c>
      <c r="AW148" s="21"/>
      <c r="AX148" s="37"/>
      <c r="AY148" s="37" t="str">
        <f aca="false">IF(LEN(TRIM($B148)),IF(LEN(TRIM(AW148))=0,"!!",IF(ISERROR(AND(FIND("&amp;",AW148),FIND("Yes",AX$6),FIND("_",$A148))),IF(AX$6="Yes",IF(ISERROR(IF(AND(LEN(TRIM(AX148))=0,AX$6="Yes",FIND("_",$A148)),"!&amp;")="!&amp;")," ","!&amp;"),IF(ISERROR(IF(AND(FIND("&amp;",AW148),AX$6="No",FIND("_",$A148)),"!&amp;")="!&amp;")," ","!&amp;")),IF(LEN(TRIM(AX148)),IF(AND(NOT(ISERROR(FIND("!o",$A148))),IF(AX148=AX$15,TRUE())),"!O",IF(AND(NOT(ISERROR(FIND("!c",$A148))),IF(AX148=AX$16,TRUE())),"!C",IF(AND(NOT(ISERROR(FIND("!y",$A148))),IF(AX148=AX$17,TRUE())),"!Y",IF(AND(NOT(ISERROR(FIND("!n",$A148))),IF(AX148=AX$18,TRUE())),"!N",IF(AND(NOT(ISERROR(FIND("!d",$A148))),IF(AX148=AX$19,TRUE())),"!D",IF(AND(NOT(ISERROR(FIND("d-",$A148))),IF(AX148&lt;&gt;AX147,TRUE())),"!-",IF(OR(AND($A148=$A147,AX148=AX147),AND($A148=$A146,AX148=AX146),AND($A148=$A145,AX148=AX145),AND($A148=$A144,AX148=AX144),AND($A148=$A143,AX148=AX143),AND($A148=$A142,AX148=AX142),AND($A148=$A141,AX148=AX141),AND($A148=$A140,AX148=AX140),AND($A148=$A139,AX148=AX139),AND($A148=$A138,AX148=AX138),AND($A148=$A137,AX148=AX137),AND($A148=$A136,AX148=AX136),AND($A148=$A135,AX148=AX135)),"!+",""))))))),"")))," ")</f>
        <v>!!</v>
      </c>
      <c r="AZ148" s="21" t="str">
        <f aca="false">SUBSTITUTE($D148,"&amp;","")</f>
        <v>- Write uninstaller to registry - Use Documents and Settings Folder</v>
      </c>
      <c r="BA148" s="37"/>
      <c r="BB148" s="37" t="str">
        <f aca="false">IF(LEN(TRIM($B148)),IF(LEN(TRIM(AZ148))=0,"!!",IF(ISERROR(AND(FIND("&amp;",AZ148),FIND("Yes",BA$6),FIND("_",$A148))),IF(BA$6="Yes",IF(ISERROR(IF(AND(LEN(TRIM(BA148))=0,BA$6="Yes",FIND("_",$A148)),"!&amp;")="!&amp;")," ","!&amp;"),IF(ISERROR(IF(AND(FIND("&amp;",AZ148),BA$6="No",FIND("_",$A148)),"!&amp;")="!&amp;")," ","!&amp;")),IF(LEN(TRIM(BA148)),IF(AND(NOT(ISERROR(FIND("!o",$A148))),IF(BA148=BA$15,TRUE())),"!O",IF(AND(NOT(ISERROR(FIND("!c",$A148))),IF(BA148=BA$16,TRUE())),"!C",IF(AND(NOT(ISERROR(FIND("!y",$A148))),IF(BA148=BA$17,TRUE())),"!Y",IF(AND(NOT(ISERROR(FIND("!n",$A148))),IF(BA148=BA$18,TRUE())),"!N",IF(AND(NOT(ISERROR(FIND("!d",$A148))),IF(BA148=BA$19,TRUE())),"!D",IF(AND(NOT(ISERROR(FIND("d-",$A148))),IF(BA148&lt;&gt;BA147,TRUE())),"!-",IF(OR(AND($A148=$A147,BA148=BA147),AND($A148=$A146,BA148=BA146),AND($A148=$A145,BA148=BA145),AND($A148=$A144,BA148=BA144),AND($A148=$A143,BA148=BA143),AND($A148=$A142,BA148=BA142),AND($A148=$A141,BA148=BA141),AND($A148=$A140,BA148=BA140),AND($A148=$A139,BA148=BA139),AND($A148=$A138,BA148=BA138),AND($A148=$A137,BA148=BA137),AND($A148=$A136,BA148=BA136),AND($A148=$A135,BA148=BA135)),"!+",""))))))),"")))," ")</f>
        <v> </v>
      </c>
    </row>
    <row collapsed="false" customFormat="false" customHeight="true" hidden="false" ht="12.75" outlineLevel="0" r="149">
      <c r="B149" s="41" t="s">
        <v>80</v>
      </c>
      <c r="C149" s="50" t="s">
        <v>1652</v>
      </c>
      <c r="D149" s="21" t="s">
        <v>1653</v>
      </c>
      <c r="E149" s="37"/>
      <c r="F149" s="37" t="str">
        <f aca="false">IF(LEN(TRIM($B149)),IF(LEN(TRIM(D149))=0,"!!",IF(ISERROR(AND(FIND("&amp;",D149),FIND("Yes",E$6),FIND("_",$A149))),IF(E$6="Yes",IF(ISERROR(IF(AND(LEN(TRIM(E149))=0,E$6="Yes",FIND("_",$A149)),"!&amp;")="!&amp;")," ","!&amp;"),IF(ISERROR(IF(AND(FIND("&amp;",D149),E$6="No",FIND("_",$A149)),"!&amp;")="!&amp;")," ","!&amp;")),IF(LEN(TRIM(E149)),IF(AND(NOT(ISERROR(FIND("!o",$A149))),IF(E149=E$15,TRUE())),"!O",IF(AND(NOT(ISERROR(FIND("!c",$A149))),IF(E149=E$16,TRUE())),"!C",IF(AND(NOT(ISERROR(FIND("!y",$A149))),IF(E149=E$17,TRUE())),"!Y",IF(AND(NOT(ISERROR(FIND("!n",$A149))),IF(E149=E$18,TRUE())),"!N",IF(AND(NOT(ISERROR(FIND("!d",$A149))),IF(E149=E$19,TRUE())),"!D",IF(AND(NOT(ISERROR(FIND("d-",$A149))),IF(E149&lt;&gt;E148,TRUE())),"!-",IF(OR(AND($A149=$A148,E149=E148),AND($A149=$A147,E149=E147),AND($A149=$A146,E149=E146),AND($A149=$A145,E149=E145),AND($A149=$A144,E149=E144),AND($A149=$A143,E149=E143),AND($A149=$A142,E149=E142),AND($A149=$A141,E149=E141),AND($A149=$A140,E149=E140),AND($A149=$A139,E149=E139),AND($A149=$A138,E149=E138),AND($A149=$A137,E149=E137),AND($A149=$A136,E149=E136)),"!+",""))))))),"")))," ")</f>
        <v> </v>
      </c>
      <c r="G149" s="21" t="s">
        <v>1654</v>
      </c>
      <c r="H149" s="37"/>
      <c r="I149" s="37" t="str">
        <f aca="false">IF(LEN(TRIM($B149)),IF(LEN(TRIM(G149))=0,"!!",IF(ISERROR(AND(FIND("&amp;",G149),FIND("Yes",H$6),FIND("_",$A149))),IF(H$6="Yes",IF(ISERROR(IF(AND(LEN(TRIM(H149))=0,H$6="Yes",FIND("_",$A149)),"!&amp;")="!&amp;")," ","!&amp;"),IF(ISERROR(IF(AND(FIND("&amp;",G149),H$6="No",FIND("_",$A149)),"!&amp;")="!&amp;")," ","!&amp;")),IF(LEN(TRIM(H149)),IF(AND(NOT(ISERROR(FIND("!o",$A149))),IF(H149=H$15,TRUE())),"!O",IF(AND(NOT(ISERROR(FIND("!c",$A149))),IF(H149=H$16,TRUE())),"!C",IF(AND(NOT(ISERROR(FIND("!y",$A149))),IF(H149=H$17,TRUE())),"!Y",IF(AND(NOT(ISERROR(FIND("!n",$A149))),IF(H149=H$18,TRUE())),"!N",IF(AND(NOT(ISERROR(FIND("!d",$A149))),IF(H149=H$19,TRUE())),"!D",IF(AND(NOT(ISERROR(FIND("d-",$A149))),IF(H149&lt;&gt;H148,TRUE())),"!-",IF(OR(AND($A149=$A148,H149=H148),AND($A149=$A147,H149=H147),AND($A149=$A146,H149=H146),AND($A149=$A145,H149=H145),AND($A149=$A144,H149=H144),AND($A149=$A143,H149=H143),AND($A149=$A142,H149=H142),AND($A149=$A141,H149=H141),AND($A149=$A140,H149=H140),AND($A149=$A139,H149=H139),AND($A149=$A138,H149=H138),AND($A149=$A137,H149=H137),AND($A149=$A136,H149=H136)),"!+",""))))))),"")))," ")</f>
        <v> </v>
      </c>
      <c r="J149" s="91"/>
      <c r="K149" s="37"/>
      <c r="L149" s="37" t="str">
        <f aca="false">IF(LEN(TRIM($B149)),IF(LEN(TRIM(J149))=0,"!!",IF(ISERROR(AND(FIND("&amp;",J149),FIND("Yes",K$6),FIND("_",$A149))),IF(K$6="Yes",IF(ISERROR(IF(AND(LEN(TRIM(K149))=0,K$6="Yes",FIND("_",$A149)),"!&amp;")="!&amp;")," ","!&amp;"),IF(ISERROR(IF(AND(FIND("&amp;",J149),K$6="No",FIND("_",$A149)),"!&amp;")="!&amp;")," ","!&amp;")),IF(LEN(TRIM(K149)),IF(AND(NOT(ISERROR(FIND("!o",$A149))),IF(K149=K$15,TRUE())),"!O",IF(AND(NOT(ISERROR(FIND("!c",$A149))),IF(K149=K$16,TRUE())),"!C",IF(AND(NOT(ISERROR(FIND("!y",$A149))),IF(K149=K$17,TRUE())),"!Y",IF(AND(NOT(ISERROR(FIND("!n",$A149))),IF(K149=K$18,TRUE())),"!N",IF(AND(NOT(ISERROR(FIND("!d",$A149))),IF(K149=K$19,TRUE())),"!D",IF(AND(NOT(ISERROR(FIND("d-",$A149))),IF(K149&lt;&gt;K148,TRUE())),"!-",IF(OR(AND($A149=$A148,K149=K148),AND($A149=$A147,K149=K147),AND($A149=$A146,K149=K146),AND($A149=$A145,K149=K145),AND($A149=$A144,K149=K144),AND($A149=$A143,K149=K143),AND($A149=$A142,K149=K142),AND($A149=$A141,K149=K141),AND($A149=$A140,K149=K140),AND($A149=$A139,K149=K139),AND($A149=$A138,K149=K138),AND($A149=$A137,K149=K137),AND($A149=$A136,K149=K136)),"!+",""))))))),"")))," ")</f>
        <v>!!</v>
      </c>
      <c r="M149" s="21"/>
      <c r="N149" s="37"/>
      <c r="O149" s="37" t="str">
        <f aca="false">IF(LEN(TRIM($B149)),IF(LEN(TRIM(M149))=0,"!!",IF(ISERROR(AND(FIND("&amp;",M149),FIND("Yes",N$6),FIND("_",$A149))),IF(N$6="Yes",IF(ISERROR(IF(AND(LEN(TRIM(N149))=0,N$6="Yes",FIND("_",$A149)),"!&amp;")="!&amp;")," ","!&amp;"),IF(ISERROR(IF(AND(FIND("&amp;",M149),N$6="No",FIND("_",$A149)),"!&amp;")="!&amp;")," ","!&amp;")),IF(LEN(TRIM(N149)),IF(AND(NOT(ISERROR(FIND("!o",$A149))),IF(N149=N$15,TRUE())),"!O",IF(AND(NOT(ISERROR(FIND("!c",$A149))),IF(N149=N$16,TRUE())),"!C",IF(AND(NOT(ISERROR(FIND("!y",$A149))),IF(N149=N$17,TRUE())),"!Y",IF(AND(NOT(ISERROR(FIND("!n",$A149))),IF(N149=N$18,TRUE())),"!N",IF(AND(NOT(ISERROR(FIND("!d",$A149))),IF(N149=N$19,TRUE())),"!D",IF(AND(NOT(ISERROR(FIND("d-",$A149))),IF(N149&lt;&gt;N148,TRUE())),"!-",IF(OR(AND($A149=$A148,N149=N148),AND($A149=$A147,N149=N147),AND($A149=$A146,N149=N146),AND($A149=$A145,N149=N145),AND($A149=$A144,N149=N144),AND($A149=$A143,N149=N143),AND($A149=$A142,N149=N142),AND($A149=$A141,N149=N141),AND($A149=$A140,N149=N140),AND($A149=$A139,N149=N139),AND($A149=$A138,N149=N138),AND($A149=$A137,N149=N137),AND($A149=$A136,N149=N136)),"!+",""))))))),"")))," ")</f>
        <v>!!</v>
      </c>
      <c r="P149" s="21" t="s">
        <v>1655</v>
      </c>
      <c r="Q149" s="37"/>
      <c r="R149" s="37" t="str">
        <f aca="false">IF(LEN(TRIM($B149)),IF(LEN(TRIM(P149))=0,"!!",IF(ISERROR(AND(FIND("&amp;",P149),FIND("Yes",Q$6),FIND("_",$A149))),IF(Q$6="Yes",IF(ISERROR(IF(AND(LEN(TRIM(Q149))=0,Q$6="Yes",FIND("_",$A149)),"!&amp;")="!&amp;")," ","!&amp;"),IF(ISERROR(IF(AND(FIND("&amp;",P149),Q$6="No",FIND("_",$A149)),"!&amp;")="!&amp;")," ","!&amp;")),IF(LEN(TRIM(Q149)),IF(AND(NOT(ISERROR(FIND("!o",$A149))),IF(Q149=Q$15,TRUE())),"!O",IF(AND(NOT(ISERROR(FIND("!c",$A149))),IF(Q149=Q$16,TRUE())),"!C",IF(AND(NOT(ISERROR(FIND("!y",$A149))),IF(Q149=Q$17,TRUE())),"!Y",IF(AND(NOT(ISERROR(FIND("!n",$A149))),IF(Q149=Q$18,TRUE())),"!N",IF(AND(NOT(ISERROR(FIND("!d",$A149))),IF(Q149=Q$19,TRUE())),"!D",IF(AND(NOT(ISERROR(FIND("d-",$A149))),IF(Q149&lt;&gt;Q148,TRUE())),"!-",IF(OR(AND($A149=$A148,Q149=Q148),AND($A149=$A147,Q149=Q147),AND($A149=$A146,Q149=Q146),AND($A149=$A145,Q149=Q145),AND($A149=$A144,Q149=Q144),AND($A149=$A143,Q149=Q143),AND($A149=$A142,Q149=Q142),AND($A149=$A141,Q149=Q141),AND($A149=$A140,Q149=Q140),AND($A149=$A139,Q149=Q139),AND($A149=$A138,Q149=Q138),AND($A149=$A137,Q149=Q137),AND($A149=$A136,Q149=Q136)),"!+",""))))))),"")))," ")</f>
        <v> </v>
      </c>
      <c r="S149" s="91"/>
      <c r="T149" s="37"/>
      <c r="U149" s="37" t="str">
        <f aca="false">IF(LEN(TRIM($B149)),IF(LEN(TRIM(S149))=0,"!!",IF(ISERROR(AND(FIND("&amp;",S149),FIND("Yes",T$6),FIND("_",$A149))),IF(T$6="Yes",IF(ISERROR(IF(AND(LEN(TRIM(T149))=0,T$6="Yes",FIND("_",$A149)),"!&amp;")="!&amp;")," ","!&amp;"),IF(ISERROR(IF(AND(FIND("&amp;",S149),T$6="No",FIND("_",$A149)),"!&amp;")="!&amp;")," ","!&amp;")),IF(LEN(TRIM(T149)),IF(AND(NOT(ISERROR(FIND("!o",$A149))),IF(T149=T$15,TRUE())),"!O",IF(AND(NOT(ISERROR(FIND("!c",$A149))),IF(T149=T$16,TRUE())),"!C",IF(AND(NOT(ISERROR(FIND("!y",$A149))),IF(T149=T$17,TRUE())),"!Y",IF(AND(NOT(ISERROR(FIND("!n",$A149))),IF(T149=T$18,TRUE())),"!N",IF(AND(NOT(ISERROR(FIND("!d",$A149))),IF(T149=T$19,TRUE())),"!D",IF(AND(NOT(ISERROR(FIND("d-",$A149))),IF(T149&lt;&gt;T148,TRUE())),"!-",IF(OR(AND($A149=$A148,T149=T148),AND($A149=$A147,T149=T147),AND($A149=$A146,T149=T146),AND($A149=$A145,T149=T145),AND($A149=$A144,T149=T144),AND($A149=$A143,T149=T143),AND($A149=$A142,T149=T142),AND($A149=$A141,T149=T141),AND($A149=$A140,T149=T140),AND($A149=$A139,T149=T139),AND($A149=$A138,T149=T138),AND($A149=$A137,T149=T137),AND($A149=$A136,T149=T136)),"!+",""))))))),"")))," ")</f>
        <v>!!</v>
      </c>
      <c r="V149" s="21" t="s">
        <v>1656</v>
      </c>
      <c r="W149" s="37"/>
      <c r="X149" s="37" t="str">
        <f aca="false">IF(LEN(TRIM($B149)),IF(LEN(TRIM(V149))=0,"!!",IF(ISERROR(AND(FIND("&amp;",V149),FIND("Yes",W$6),FIND("_",$A149))),IF(W$6="Yes",IF(ISERROR(IF(AND(LEN(TRIM(W149))=0,W$6="Yes",FIND("_",$A149)),"!&amp;")="!&amp;")," ","!&amp;"),IF(ISERROR(IF(AND(FIND("&amp;",V149),W$6="No",FIND("_",$A149)),"!&amp;")="!&amp;")," ","!&amp;")),IF(LEN(TRIM(W149)),IF(AND(NOT(ISERROR(FIND("!o",$A149))),IF(W149=W$15,TRUE())),"!O",IF(AND(NOT(ISERROR(FIND("!c",$A149))),IF(W149=W$16,TRUE())),"!C",IF(AND(NOT(ISERROR(FIND("!y",$A149))),IF(W149=W$17,TRUE())),"!Y",IF(AND(NOT(ISERROR(FIND("!n",$A149))),IF(W149=W$18,TRUE())),"!N",IF(AND(NOT(ISERROR(FIND("!d",$A149))),IF(W149=W$19,TRUE())),"!D",IF(AND(NOT(ISERROR(FIND("d-",$A149))),IF(W149&lt;&gt;W148,TRUE())),"!-",IF(OR(AND($A149=$A148,W149=W148),AND($A149=$A147,W149=W147),AND($A149=$A146,W149=W146),AND($A149=$A145,W149=W145),AND($A149=$A144,W149=W144),AND($A149=$A143,W149=W143),AND($A149=$A142,W149=W142),AND($A149=$A141,W149=W141),AND($A149=$A140,W149=W140),AND($A149=$A139,W149=W139),AND($A149=$A138,W149=W138),AND($A149=$A137,W149=W137),AND($A149=$A136,W149=W136)),"!+",""))))))),"")))," ")</f>
        <v> </v>
      </c>
      <c r="Y149" s="122" t="s">
        <v>1657</v>
      </c>
      <c r="Z149" s="37"/>
      <c r="AA149" s="37" t="str">
        <f aca="false">IF(LEN(TRIM($B149)),IF(LEN(TRIM(Y149))=0,"!!",IF(ISERROR(AND(FIND("&amp;",Y149),FIND("Yes",Z$6),FIND("_",$A149))),IF(Z$6="Yes",IF(ISERROR(IF(AND(LEN(TRIM(Z149))=0,Z$6="Yes",FIND("_",$A149)),"!&amp;")="!&amp;")," ","!&amp;"),IF(ISERROR(IF(AND(FIND("&amp;",Y149),Z$6="No",FIND("_",$A149)),"!&amp;")="!&amp;")," ","!&amp;")),IF(LEN(TRIM(Z149)),IF(AND(NOT(ISERROR(FIND("!o",$A149))),IF(Z149=Z$15,TRUE())),"!O",IF(AND(NOT(ISERROR(FIND("!c",$A149))),IF(Z149=Z$16,TRUE())),"!C",IF(AND(NOT(ISERROR(FIND("!y",$A149))),IF(Z149=Z$17,TRUE())),"!Y",IF(AND(NOT(ISERROR(FIND("!n",$A149))),IF(Z149=Z$18,TRUE())),"!N",IF(AND(NOT(ISERROR(FIND("!d",$A149))),IF(Z149=Z$19,TRUE())),"!D",IF(AND(NOT(ISERROR(FIND("d-",$A149))),IF(Z149&lt;&gt;Z148,TRUE())),"!-",IF(OR(AND($A149=$A148,Z149=Z148),AND($A149=$A147,Z149=Z147),AND($A149=$A146,Z149=Z146),AND($A149=$A145,Z149=Z145),AND($A149=$A144,Z149=Z144),AND($A149=$A143,Z149=Z143),AND($A149=$A142,Z149=Z142),AND($A149=$A141,Z149=Z141),AND($A149=$A140,Z149=Z140),AND($A149=$A139,Z149=Z139),AND($A149=$A138,Z149=Z138),AND($A149=$A137,Z149=Z137),AND($A149=$A136,Z149=Z136)),"!+",""))))))),"")))," ")</f>
        <v> </v>
      </c>
      <c r="AB149" s="51"/>
      <c r="AC149" s="37"/>
      <c r="AD149" s="37" t="str">
        <f aca="false">IF(LEN(TRIM($B149)),IF(LEN(TRIM(AB149))=0,"!!",IF(ISERROR(AND(FIND("&amp;",AB149),FIND("Yes",AC$6),FIND("_",$A149))),IF(AC$6="Yes",IF(ISERROR(IF(AND(LEN(TRIM(AC149))=0,AC$6="Yes",FIND("_",$A149)),"!&amp;")="!&amp;")," ","!&amp;"),IF(ISERROR(IF(AND(FIND("&amp;",AB149),AC$6="No",FIND("_",$A149)),"!&amp;")="!&amp;")," ","!&amp;")),IF(LEN(TRIM(AC149)),IF(AND(NOT(ISERROR(FIND("!o",$A149))),IF(AC149=AC$15,TRUE())),"!O",IF(AND(NOT(ISERROR(FIND("!c",$A149))),IF(AC149=AC$16,TRUE())),"!C",IF(AND(NOT(ISERROR(FIND("!y",$A149))),IF(AC149=AC$17,TRUE())),"!Y",IF(AND(NOT(ISERROR(FIND("!n",$A149))),IF(AC149=AC$18,TRUE())),"!N",IF(AND(NOT(ISERROR(FIND("!d",$A149))),IF(AC149=AC$19,TRUE())),"!D",IF(AND(NOT(ISERROR(FIND("d-",$A149))),IF(AC149&lt;&gt;AC148,TRUE())),"!-",IF(OR(AND($A149=$A148,AC149=AC148),AND($A149=$A147,AC149=AC147),AND($A149=$A146,AC149=AC146),AND($A149=$A145,AC149=AC145),AND($A149=$A144,AC149=AC144),AND($A149=$A143,AC149=AC143),AND($A149=$A142,AC149=AC142),AND($A149=$A141,AC149=AC141),AND($A149=$A140,AC149=AC140),AND($A149=$A139,AC149=AC139),AND($A149=$A138,AC149=AC138),AND($A149=$A137,AC149=AC137),AND($A149=$A136,AC149=AC136)),"!+",""))))))),"")))," ")</f>
        <v>!!</v>
      </c>
      <c r="AE149" s="54" t="s">
        <v>1658</v>
      </c>
      <c r="AF149" s="37"/>
      <c r="AG149" s="37" t="str">
        <f aca="false">IF(LEN(TRIM($B149)),IF(LEN(TRIM(AE149))=0,"!!",IF(ISERROR(AND(FIND("&amp;",AE149),FIND("Yes",AF$6),FIND("_",$A149))),IF(AF$6="Yes",IF(ISERROR(IF(AND(LEN(TRIM(AF149))=0,AF$6="Yes",FIND("_",$A149)),"!&amp;")="!&amp;")," ","!&amp;"),IF(ISERROR(IF(AND(FIND("&amp;",AE149),AF$6="No",FIND("_",$A149)),"!&amp;")="!&amp;")," ","!&amp;")),IF(LEN(TRIM(AF149)),IF(AND(NOT(ISERROR(FIND("!o",$A149))),IF(AF149=AF$15,TRUE())),"!O",IF(AND(NOT(ISERROR(FIND("!c",$A149))),IF(AF149=AF$16,TRUE())),"!C",IF(AND(NOT(ISERROR(FIND("!y",$A149))),IF(AF149=AF$17,TRUE())),"!Y",IF(AND(NOT(ISERROR(FIND("!n",$A149))),IF(AF149=AF$18,TRUE())),"!N",IF(AND(NOT(ISERROR(FIND("!d",$A149))),IF(AF149=AF$19,TRUE())),"!D",IF(AND(NOT(ISERROR(FIND("d-",$A149))),IF(AF149&lt;&gt;AF148,TRUE())),"!-",IF(OR(AND($A149=$A148,AF149=AF148),AND($A149=$A147,AF149=AF147),AND($A149=$A146,AF149=AF146),AND($A149=$A145,AF149=AF145),AND($A149=$A144,AF149=AF144),AND($A149=$A143,AF149=AF143),AND($A149=$A142,AF149=AF142),AND($A149=$A141,AF149=AF141),AND($A149=$A140,AF149=AF140),AND($A149=$A139,AF149=AF139),AND($A149=$A138,AF149=AF138),AND($A149=$A137,AF149=AF137),AND($A149=$A136,AF149=AF136)),"!+",""))))))),"")))," ")</f>
        <v> </v>
      </c>
      <c r="AH149" s="78" t="s">
        <v>1659</v>
      </c>
      <c r="AI149" s="37"/>
      <c r="AJ149" s="37" t="str">
        <f aca="false">IF(LEN(TRIM($B149)),IF(LEN(TRIM(AH149))=0,"!!",IF(ISERROR(AND(FIND("&amp;",AH149),FIND("Yes",AI$6),FIND("_",$A149))),IF(AI$6="Yes",IF(ISERROR(IF(AND(LEN(TRIM(AI149))=0,AI$6="Yes",FIND("_",$A149)),"!&amp;")="!&amp;")," ","!&amp;"),IF(ISERROR(IF(AND(FIND("&amp;",AH149),AI$6="No",FIND("_",$A149)),"!&amp;")="!&amp;")," ","!&amp;")),IF(LEN(TRIM(AI149)),IF(AND(NOT(ISERROR(FIND("!o",$A149))),IF(AI149=AI$15,TRUE())),"!O",IF(AND(NOT(ISERROR(FIND("!c",$A149))),IF(AI149=AI$16,TRUE())),"!C",IF(AND(NOT(ISERROR(FIND("!y",$A149))),IF(AI149=AI$17,TRUE())),"!Y",IF(AND(NOT(ISERROR(FIND("!n",$A149))),IF(AI149=AI$18,TRUE())),"!N",IF(AND(NOT(ISERROR(FIND("!d",$A149))),IF(AI149=AI$19,TRUE())),"!D",IF(AND(NOT(ISERROR(FIND("d-",$A149))),IF(AI149&lt;&gt;AI148,TRUE())),"!-",IF(OR(AND($A149=$A148,AI149=AI148),AND($A149=$A147,AI149=AI147),AND($A149=$A146,AI149=AI146),AND($A149=$A145,AI149=AI145),AND($A149=$A144,AI149=AI144),AND($A149=$A143,AI149=AI143),AND($A149=$A142,AI149=AI142),AND($A149=$A141,AI149=AI141),AND($A149=$A140,AI149=AI140),AND($A149=$A139,AI149=AI139),AND($A149=$A138,AI149=AI138),AND($A149=$A137,AI149=AI137),AND($A149=$A136,AI149=AI136)),"!+",""))))))),"")))," ")</f>
        <v> </v>
      </c>
      <c r="AK149" s="95"/>
      <c r="AL149" s="37"/>
      <c r="AM149" s="37" t="str">
        <f aca="false">IF(LEN(TRIM($B149)),IF(LEN(TRIM(AK149))=0,"!!",IF(ISERROR(AND(FIND("&amp;",AK149),FIND("Yes",AL$6),FIND("_",$A149))),IF(AL$6="Yes",IF(ISERROR(IF(AND(LEN(TRIM(AL149))=0,AL$6="Yes",FIND("_",$A149)),"!&amp;")="!&amp;")," ","!&amp;"),IF(ISERROR(IF(AND(FIND("&amp;",AK149),AL$6="No",FIND("_",$A149)),"!&amp;")="!&amp;")," ","!&amp;")),IF(LEN(TRIM(AL149)),IF(AND(NOT(ISERROR(FIND("!o",$A149))),IF(AL149=AL$15,TRUE())),"!O",IF(AND(NOT(ISERROR(FIND("!c",$A149))),IF(AL149=AL$16,TRUE())),"!C",IF(AND(NOT(ISERROR(FIND("!y",$A149))),IF(AL149=AL$17,TRUE())),"!Y",IF(AND(NOT(ISERROR(FIND("!n",$A149))),IF(AL149=AL$18,TRUE())),"!N",IF(AND(NOT(ISERROR(FIND("!d",$A149))),IF(AL149=AL$19,TRUE())),"!D",IF(AND(NOT(ISERROR(FIND("d-",$A149))),IF(AL149&lt;&gt;AL148,TRUE())),"!-",IF(OR(AND($A149=$A148,AL149=AL148),AND($A149=$A147,AL149=AL147),AND($A149=$A146,AL149=AL146),AND($A149=$A145,AL149=AL145),AND($A149=$A144,AL149=AL144),AND($A149=$A143,AL149=AL143),AND($A149=$A142,AL149=AL142),AND($A149=$A141,AL149=AL141),AND($A149=$A140,AL149=AL140),AND($A149=$A139,AL149=AL139),AND($A149=$A138,AL149=AL138),AND($A149=$A137,AL149=AL137),AND($A149=$A136,AL149=AL136)),"!+",""))))))),"")))," ")</f>
        <v>!!</v>
      </c>
      <c r="AN149" s="21"/>
      <c r="AO149" s="37"/>
      <c r="AP149" s="37" t="str">
        <f aca="false">IF(LEN(TRIM($B149)),IF(LEN(TRIM(AN149))=0,"!!",IF(ISERROR(AND(FIND("&amp;",AN149),FIND("Yes",AO$6),FIND("_",$A149))),IF(AO$6="Yes",IF(ISERROR(IF(AND(LEN(TRIM(AO149))=0,AO$6="Yes",FIND("_",$A149)),"!&amp;")="!&amp;")," ","!&amp;"),IF(ISERROR(IF(AND(FIND("&amp;",AN149),AO$6="No",FIND("_",$A149)),"!&amp;")="!&amp;")," ","!&amp;")),IF(LEN(TRIM(AO149)),IF(AND(NOT(ISERROR(FIND("!o",$A149))),IF(AO149=AO$15,TRUE())),"!O",IF(AND(NOT(ISERROR(FIND("!c",$A149))),IF(AO149=AO$16,TRUE())),"!C",IF(AND(NOT(ISERROR(FIND("!y",$A149))),IF(AO149=AO$17,TRUE())),"!Y",IF(AND(NOT(ISERROR(FIND("!n",$A149))),IF(AO149=AO$18,TRUE())),"!N",IF(AND(NOT(ISERROR(FIND("!d",$A149))),IF(AO149=AO$19,TRUE())),"!D",IF(AND(NOT(ISERROR(FIND("d-",$A149))),IF(AO149&lt;&gt;AO148,TRUE())),"!-",IF(OR(AND($A149=$A148,AO149=AO148),AND($A149=$A147,AO149=AO147),AND($A149=$A146,AO149=AO146),AND($A149=$A145,AO149=AO145),AND($A149=$A144,AO149=AO144),AND($A149=$A143,AO149=AO143),AND($A149=$A142,AO149=AO142),AND($A149=$A141,AO149=AO141),AND($A149=$A140,AO149=AO140),AND($A149=$A139,AO149=AO139),AND($A149=$A138,AO149=AO138),AND($A149=$A137,AO149=AO137),AND($A149=$A136,AO149=AO136)),"!+",""))))))),"")))," ")</f>
        <v>!!</v>
      </c>
      <c r="AQ149" s="21"/>
      <c r="AR149" s="37"/>
      <c r="AS149" s="37" t="str">
        <f aca="false">IF(LEN(TRIM($B149)),IF(LEN(TRIM(AQ149))=0,"!!",IF(ISERROR(AND(FIND("&amp;",AQ149),FIND("Yes",AR$6),FIND("_",$A149))),IF(AR$6="Yes",IF(ISERROR(IF(AND(LEN(TRIM(AR149))=0,AR$6="Yes",FIND("_",$A149)),"!&amp;")="!&amp;")," ","!&amp;"),IF(ISERROR(IF(AND(FIND("&amp;",AQ149),AR$6="No",FIND("_",$A149)),"!&amp;")="!&amp;")," ","!&amp;")),IF(LEN(TRIM(AR149)),IF(AND(NOT(ISERROR(FIND("!o",$A149))),IF(AR149=AR$15,TRUE())),"!O",IF(AND(NOT(ISERROR(FIND("!c",$A149))),IF(AR149=AR$16,TRUE())),"!C",IF(AND(NOT(ISERROR(FIND("!y",$A149))),IF(AR149=AR$17,TRUE())),"!Y",IF(AND(NOT(ISERROR(FIND("!n",$A149))),IF(AR149=AR$18,TRUE())),"!N",IF(AND(NOT(ISERROR(FIND("!d",$A149))),IF(AR149=AR$19,TRUE())),"!D",IF(AND(NOT(ISERROR(FIND("d-",$A149))),IF(AR149&lt;&gt;AR148,TRUE())),"!-",IF(OR(AND($A149=$A148,AR149=AR148),AND($A149=$A147,AR149=AR147),AND($A149=$A146,AR149=AR146),AND($A149=$A145,AR149=AR145),AND($A149=$A144,AR149=AR144),AND($A149=$A143,AR149=AR143),AND($A149=$A142,AR149=AR142),AND($A149=$A141,AR149=AR141),AND($A149=$A140,AR149=AR140),AND($A149=$A139,AR149=AR139),AND($A149=$A138,AR149=AR138),AND($A149=$A137,AR149=AR137),AND($A149=$A136,AR149=AR136)),"!+",""))))))),"")))," ")</f>
        <v>!!</v>
      </c>
      <c r="AT149" s="123" t="s">
        <v>1660</v>
      </c>
      <c r="AU149" s="37"/>
      <c r="AV149" s="37" t="str">
        <f aca="false">IF(LEN(TRIM($B149)),IF(LEN(TRIM(AT149))=0,"!!",IF(ISERROR(AND(FIND("&amp;",AT149),FIND("Yes",AU$6),FIND("_",$A149))),IF(AU$6="Yes",IF(ISERROR(IF(AND(LEN(TRIM(AU149))=0,AU$6="Yes",FIND("_",$A149)),"!&amp;")="!&amp;")," ","!&amp;"),IF(ISERROR(IF(AND(FIND("&amp;",AT149),AU$6="No",FIND("_",$A149)),"!&amp;")="!&amp;")," ","!&amp;")),IF(LEN(TRIM(AU149)),IF(AND(NOT(ISERROR(FIND("!o",$A149))),IF(AU149=AU$15,TRUE())),"!O",IF(AND(NOT(ISERROR(FIND("!c",$A149))),IF(AU149=AU$16,TRUE())),"!C",IF(AND(NOT(ISERROR(FIND("!y",$A149))),IF(AU149=AU$17,TRUE())),"!Y",IF(AND(NOT(ISERROR(FIND("!n",$A149))),IF(AU149=AU$18,TRUE())),"!N",IF(AND(NOT(ISERROR(FIND("!d",$A149))),IF(AU149=AU$19,TRUE())),"!D",IF(AND(NOT(ISERROR(FIND("d-",$A149))),IF(AU149&lt;&gt;AU148,TRUE())),"!-",IF(OR(AND($A149=$A148,AU149=AU148),AND($A149=$A147,AU149=AU147),AND($A149=$A146,AU149=AU146),AND($A149=$A145,AU149=AU145),AND($A149=$A144,AU149=AU144),AND($A149=$A143,AU149=AU143),AND($A149=$A142,AU149=AU142),AND($A149=$A141,AU149=AU141),AND($A149=$A140,AU149=AU140),AND($A149=$A139,AU149=AU139),AND($A149=$A138,AU149=AU138),AND($A149=$A137,AU149=AU137),AND($A149=$A136,AU149=AU136)),"!+",""))))))),"")))," ")</f>
        <v> </v>
      </c>
      <c r="AW149" s="21"/>
      <c r="AX149" s="37"/>
      <c r="AY149" s="37" t="str">
        <f aca="false">IF(LEN(TRIM($B149)),IF(LEN(TRIM(AW149))=0,"!!",IF(ISERROR(AND(FIND("&amp;",AW149),FIND("Yes",AX$6),FIND("_",$A149))),IF(AX$6="Yes",IF(ISERROR(IF(AND(LEN(TRIM(AX149))=0,AX$6="Yes",FIND("_",$A149)),"!&amp;")="!&amp;")," ","!&amp;"),IF(ISERROR(IF(AND(FIND("&amp;",AW149),AX$6="No",FIND("_",$A149)),"!&amp;")="!&amp;")," ","!&amp;")),IF(LEN(TRIM(AX149)),IF(AND(NOT(ISERROR(FIND("!o",$A149))),IF(AX149=AX$15,TRUE())),"!O",IF(AND(NOT(ISERROR(FIND("!c",$A149))),IF(AX149=AX$16,TRUE())),"!C",IF(AND(NOT(ISERROR(FIND("!y",$A149))),IF(AX149=AX$17,TRUE())),"!Y",IF(AND(NOT(ISERROR(FIND("!n",$A149))),IF(AX149=AX$18,TRUE())),"!N",IF(AND(NOT(ISERROR(FIND("!d",$A149))),IF(AX149=AX$19,TRUE())),"!D",IF(AND(NOT(ISERROR(FIND("d-",$A149))),IF(AX149&lt;&gt;AX148,TRUE())),"!-",IF(OR(AND($A149=$A148,AX149=AX148),AND($A149=$A147,AX149=AX147),AND($A149=$A146,AX149=AX146),AND($A149=$A145,AX149=AX145),AND($A149=$A144,AX149=AX144),AND($A149=$A143,AX149=AX143),AND($A149=$A142,AX149=AX142),AND($A149=$A141,AX149=AX141),AND($A149=$A140,AX149=AX140),AND($A149=$A139,AX149=AX139),AND($A149=$A138,AX149=AX138),AND($A149=$A137,AX149=AX137),AND($A149=$A136,AX149=AX136)),"!+",""))))))),"")))," ")</f>
        <v>!!</v>
      </c>
      <c r="AZ149" s="21" t="str">
        <f aca="false">SUBSTITUTE($D149,"&amp;","")</f>
        <v>- Just copy/create the files - Save projects in installation directory</v>
      </c>
      <c r="BA149" s="37"/>
      <c r="BB149" s="37" t="str">
        <f aca="false">IF(LEN(TRIM($B149)),IF(LEN(TRIM(AZ149))=0,"!!",IF(ISERROR(AND(FIND("&amp;",AZ149),FIND("Yes",BA$6),FIND("_",$A149))),IF(BA$6="Yes",IF(ISERROR(IF(AND(LEN(TRIM(BA149))=0,BA$6="Yes",FIND("_",$A149)),"!&amp;")="!&amp;")," ","!&amp;"),IF(ISERROR(IF(AND(FIND("&amp;",AZ149),BA$6="No",FIND("_",$A149)),"!&amp;")="!&amp;")," ","!&amp;")),IF(LEN(TRIM(BA149)),IF(AND(NOT(ISERROR(FIND("!o",$A149))),IF(BA149=BA$15,TRUE())),"!O",IF(AND(NOT(ISERROR(FIND("!c",$A149))),IF(BA149=BA$16,TRUE())),"!C",IF(AND(NOT(ISERROR(FIND("!y",$A149))),IF(BA149=BA$17,TRUE())),"!Y",IF(AND(NOT(ISERROR(FIND("!n",$A149))),IF(BA149=BA$18,TRUE())),"!N",IF(AND(NOT(ISERROR(FIND("!d",$A149))),IF(BA149=BA$19,TRUE())),"!D",IF(AND(NOT(ISERROR(FIND("d-",$A149))),IF(BA149&lt;&gt;BA148,TRUE())),"!-",IF(OR(AND($A149=$A148,BA149=BA148),AND($A149=$A147,BA149=BA147),AND($A149=$A146,BA149=BA146),AND($A149=$A145,BA149=BA145),AND($A149=$A144,BA149=BA144),AND($A149=$A143,BA149=BA143),AND($A149=$A142,BA149=BA142),AND($A149=$A141,BA149=BA141),AND($A149=$A140,BA149=BA140),AND($A149=$A139,BA149=BA139),AND($A149=$A138,BA149=BA138),AND($A149=$A137,BA149=BA137),AND($A149=$A136,BA149=BA136)),"!+",""))))))),"")))," ")</f>
        <v> </v>
      </c>
    </row>
    <row collapsed="false" customFormat="false" customHeight="true" hidden="false" ht="12.75" outlineLevel="0" r="150">
      <c r="B150" s="41" t="s">
        <v>80</v>
      </c>
      <c r="C150" s="50" t="s">
        <v>1661</v>
      </c>
      <c r="D150" s="21" t="s">
        <v>1662</v>
      </c>
      <c r="E150" s="37"/>
      <c r="F150" s="37" t="str">
        <f aca="false">IF(LEN(TRIM($B150)),IF(LEN(TRIM(D150))=0,"!!",IF(ISERROR(AND(FIND("&amp;",D150),FIND("Yes",E$6),FIND("_",$A150))),IF(E$6="Yes",IF(ISERROR(IF(AND(LEN(TRIM(E150))=0,E$6="Yes",FIND("_",$A150)),"!&amp;")="!&amp;")," ","!&amp;"),IF(ISERROR(IF(AND(FIND("&amp;",D150),E$6="No",FIND("_",$A150)),"!&amp;")="!&amp;")," ","!&amp;")),IF(LEN(TRIM(E150)),IF(AND(NOT(ISERROR(FIND("!o",$A150))),IF(E150=E$15,TRUE())),"!O",IF(AND(NOT(ISERROR(FIND("!c",$A150))),IF(E150=E$16,TRUE())),"!C",IF(AND(NOT(ISERROR(FIND("!y",$A150))),IF(E150=E$17,TRUE())),"!Y",IF(AND(NOT(ISERROR(FIND("!n",$A150))),IF(E150=E$18,TRUE())),"!N",IF(AND(NOT(ISERROR(FIND("!d",$A150))),IF(E150=E$19,TRUE())),"!D",IF(AND(NOT(ISERROR(FIND("d-",$A150))),IF(E150&lt;&gt;E149,TRUE())),"!-",IF(OR(AND($A150=$A149,E150=E149),AND($A150=$A148,E150=E148),AND($A150=$A147,E150=E147),AND($A150=$A146,E150=E146),AND($A150=$A145,E150=E145),AND($A150=$A144,E150=E144),AND($A150=$A143,E150=E143),AND($A150=$A142,E150=E142),AND($A150=$A141,E150=E141),AND($A150=$A140,E150=E140),AND($A150=$A139,E150=E139),AND($A150=$A138,E150=E138),AND($A150=$A137,E150=E137)),"!+",""))))))),"")))," ")</f>
        <v> </v>
      </c>
      <c r="G150" s="21" t="s">
        <v>1663</v>
      </c>
      <c r="H150" s="37"/>
      <c r="I150" s="37" t="str">
        <f aca="false">IF(LEN(TRIM($B150)),IF(LEN(TRIM(G150))=0,"!!",IF(ISERROR(AND(FIND("&amp;",G150),FIND("Yes",H$6),FIND("_",$A150))),IF(H$6="Yes",IF(ISERROR(IF(AND(LEN(TRIM(H150))=0,H$6="Yes",FIND("_",$A150)),"!&amp;")="!&amp;")," ","!&amp;"),IF(ISERROR(IF(AND(FIND("&amp;",G150),H$6="No",FIND("_",$A150)),"!&amp;")="!&amp;")," ","!&amp;")),IF(LEN(TRIM(H150)),IF(AND(NOT(ISERROR(FIND("!o",$A150))),IF(H150=H$15,TRUE())),"!O",IF(AND(NOT(ISERROR(FIND("!c",$A150))),IF(H150=H$16,TRUE())),"!C",IF(AND(NOT(ISERROR(FIND("!y",$A150))),IF(H150=H$17,TRUE())),"!Y",IF(AND(NOT(ISERROR(FIND("!n",$A150))),IF(H150=H$18,TRUE())),"!N",IF(AND(NOT(ISERROR(FIND("!d",$A150))),IF(H150=H$19,TRUE())),"!D",IF(AND(NOT(ISERROR(FIND("d-",$A150))),IF(H150&lt;&gt;H149,TRUE())),"!-",IF(OR(AND($A150=$A149,H150=H149),AND($A150=$A148,H150=H148),AND($A150=$A147,H150=H147),AND($A150=$A146,H150=H146),AND($A150=$A145,H150=H145),AND($A150=$A144,H150=H144),AND($A150=$A143,H150=H143),AND($A150=$A142,H150=H142),AND($A150=$A141,H150=H141),AND($A150=$A140,H150=H140),AND($A150=$A139,H150=H139),AND($A150=$A138,H150=H138),AND($A150=$A137,H150=H137)),"!+",""))))))),"")))," ")</f>
        <v> </v>
      </c>
      <c r="J150" s="91"/>
      <c r="K150" s="37"/>
      <c r="L150" s="37" t="str">
        <f aca="false">IF(LEN(TRIM($B150)),IF(LEN(TRIM(J150))=0,"!!",IF(ISERROR(AND(FIND("&amp;",J150),FIND("Yes",K$6),FIND("_",$A150))),IF(K$6="Yes",IF(ISERROR(IF(AND(LEN(TRIM(K150))=0,K$6="Yes",FIND("_",$A150)),"!&amp;")="!&amp;")," ","!&amp;"),IF(ISERROR(IF(AND(FIND("&amp;",J150),K$6="No",FIND("_",$A150)),"!&amp;")="!&amp;")," ","!&amp;")),IF(LEN(TRIM(K150)),IF(AND(NOT(ISERROR(FIND("!o",$A150))),IF(K150=K$15,TRUE())),"!O",IF(AND(NOT(ISERROR(FIND("!c",$A150))),IF(K150=K$16,TRUE())),"!C",IF(AND(NOT(ISERROR(FIND("!y",$A150))),IF(K150=K$17,TRUE())),"!Y",IF(AND(NOT(ISERROR(FIND("!n",$A150))),IF(K150=K$18,TRUE())),"!N",IF(AND(NOT(ISERROR(FIND("!d",$A150))),IF(K150=K$19,TRUE())),"!D",IF(AND(NOT(ISERROR(FIND("d-",$A150))),IF(K150&lt;&gt;K149,TRUE())),"!-",IF(OR(AND($A150=$A149,K150=K149),AND($A150=$A148,K150=K148),AND($A150=$A147,K150=K147),AND($A150=$A146,K150=K146),AND($A150=$A145,K150=K145),AND($A150=$A144,K150=K144),AND($A150=$A143,K150=K143),AND($A150=$A142,K150=K142),AND($A150=$A141,K150=K141),AND($A150=$A140,K150=K140),AND($A150=$A139,K150=K139),AND($A150=$A138,K150=K138),AND($A150=$A137,K150=K137)),"!+",""))))))),"")))," ")</f>
        <v>!!</v>
      </c>
      <c r="M150" s="21"/>
      <c r="N150" s="37"/>
      <c r="O150" s="37" t="str">
        <f aca="false">IF(LEN(TRIM($B150)),IF(LEN(TRIM(M150))=0,"!!",IF(ISERROR(AND(FIND("&amp;",M150),FIND("Yes",N$6),FIND("_",$A150))),IF(N$6="Yes",IF(ISERROR(IF(AND(LEN(TRIM(N150))=0,N$6="Yes",FIND("_",$A150)),"!&amp;")="!&amp;")," ","!&amp;"),IF(ISERROR(IF(AND(FIND("&amp;",M150),N$6="No",FIND("_",$A150)),"!&amp;")="!&amp;")," ","!&amp;")),IF(LEN(TRIM(N150)),IF(AND(NOT(ISERROR(FIND("!o",$A150))),IF(N150=N$15,TRUE())),"!O",IF(AND(NOT(ISERROR(FIND("!c",$A150))),IF(N150=N$16,TRUE())),"!C",IF(AND(NOT(ISERROR(FIND("!y",$A150))),IF(N150=N$17,TRUE())),"!Y",IF(AND(NOT(ISERROR(FIND("!n",$A150))),IF(N150=N$18,TRUE())),"!N",IF(AND(NOT(ISERROR(FIND("!d",$A150))),IF(N150=N$19,TRUE())),"!D",IF(AND(NOT(ISERROR(FIND("d-",$A150))),IF(N150&lt;&gt;N149,TRUE())),"!-",IF(OR(AND($A150=$A149,N150=N149),AND($A150=$A148,N150=N148),AND($A150=$A147,N150=N147),AND($A150=$A146,N150=N146),AND($A150=$A145,N150=N145),AND($A150=$A144,N150=N144),AND($A150=$A143,N150=N143),AND($A150=$A142,N150=N142),AND($A150=$A141,N150=N141),AND($A150=$A140,N150=N140),AND($A150=$A139,N150=N139),AND($A150=$A138,N150=N138),AND($A150=$A137,N150=N137)),"!+",""))))))),"")))," ")</f>
        <v>!!</v>
      </c>
      <c r="P150" s="21" t="s">
        <v>1664</v>
      </c>
      <c r="Q150" s="37"/>
      <c r="R150" s="37" t="str">
        <f aca="false">IF(LEN(TRIM($B150)),IF(LEN(TRIM(P150))=0,"!!",IF(ISERROR(AND(FIND("&amp;",P150),FIND("Yes",Q$6),FIND("_",$A150))),IF(Q$6="Yes",IF(ISERROR(IF(AND(LEN(TRIM(Q150))=0,Q$6="Yes",FIND("_",$A150)),"!&amp;")="!&amp;")," ","!&amp;"),IF(ISERROR(IF(AND(FIND("&amp;",P150),Q$6="No",FIND("_",$A150)),"!&amp;")="!&amp;")," ","!&amp;")),IF(LEN(TRIM(Q150)),IF(AND(NOT(ISERROR(FIND("!o",$A150))),IF(Q150=Q$15,TRUE())),"!O",IF(AND(NOT(ISERROR(FIND("!c",$A150))),IF(Q150=Q$16,TRUE())),"!C",IF(AND(NOT(ISERROR(FIND("!y",$A150))),IF(Q150=Q$17,TRUE())),"!Y",IF(AND(NOT(ISERROR(FIND("!n",$A150))),IF(Q150=Q$18,TRUE())),"!N",IF(AND(NOT(ISERROR(FIND("!d",$A150))),IF(Q150=Q$19,TRUE())),"!D",IF(AND(NOT(ISERROR(FIND("d-",$A150))),IF(Q150&lt;&gt;Q149,TRUE())),"!-",IF(OR(AND($A150=$A149,Q150=Q149),AND($A150=$A148,Q150=Q148),AND($A150=$A147,Q150=Q147),AND($A150=$A146,Q150=Q146),AND($A150=$A145,Q150=Q145),AND($A150=$A144,Q150=Q144),AND($A150=$A143,Q150=Q143),AND($A150=$A142,Q150=Q142),AND($A150=$A141,Q150=Q141),AND($A150=$A140,Q150=Q140),AND($A150=$A139,Q150=Q139),AND($A150=$A138,Q150=Q138),AND($A150=$A137,Q150=Q137)),"!+",""))))))),"")))," ")</f>
        <v> </v>
      </c>
      <c r="S150" s="91"/>
      <c r="T150" s="37"/>
      <c r="U150" s="37" t="str">
        <f aca="false">IF(LEN(TRIM($B150)),IF(LEN(TRIM(S150))=0,"!!",IF(ISERROR(AND(FIND("&amp;",S150),FIND("Yes",T$6),FIND("_",$A150))),IF(T$6="Yes",IF(ISERROR(IF(AND(LEN(TRIM(T150))=0,T$6="Yes",FIND("_",$A150)),"!&amp;")="!&amp;")," ","!&amp;"),IF(ISERROR(IF(AND(FIND("&amp;",S150),T$6="No",FIND("_",$A150)),"!&amp;")="!&amp;")," ","!&amp;")),IF(LEN(TRIM(T150)),IF(AND(NOT(ISERROR(FIND("!o",$A150))),IF(T150=T$15,TRUE())),"!O",IF(AND(NOT(ISERROR(FIND("!c",$A150))),IF(T150=T$16,TRUE())),"!C",IF(AND(NOT(ISERROR(FIND("!y",$A150))),IF(T150=T$17,TRUE())),"!Y",IF(AND(NOT(ISERROR(FIND("!n",$A150))),IF(T150=T$18,TRUE())),"!N",IF(AND(NOT(ISERROR(FIND("!d",$A150))),IF(T150=T$19,TRUE())),"!D",IF(AND(NOT(ISERROR(FIND("d-",$A150))),IF(T150&lt;&gt;T149,TRUE())),"!-",IF(OR(AND($A150=$A149,T150=T149),AND($A150=$A148,T150=T148),AND($A150=$A147,T150=T147),AND($A150=$A146,T150=T146),AND($A150=$A145,T150=T145),AND($A150=$A144,T150=T144),AND($A150=$A143,T150=T143),AND($A150=$A142,T150=T142),AND($A150=$A141,T150=T141),AND($A150=$A140,T150=T140),AND($A150=$A139,T150=T139),AND($A150=$A138,T150=T138),AND($A150=$A137,T150=T137)),"!+",""))))))),"")))," ")</f>
        <v>!!</v>
      </c>
      <c r="V150" s="21" t="s">
        <v>1665</v>
      </c>
      <c r="W150" s="37"/>
      <c r="X150" s="37" t="str">
        <f aca="false">IF(LEN(TRIM($B150)),IF(LEN(TRIM(V150))=0,"!!",IF(ISERROR(AND(FIND("&amp;",V150),FIND("Yes",W$6),FIND("_",$A150))),IF(W$6="Yes",IF(ISERROR(IF(AND(LEN(TRIM(W150))=0,W$6="Yes",FIND("_",$A150)),"!&amp;")="!&amp;")," ","!&amp;"),IF(ISERROR(IF(AND(FIND("&amp;",V150),W$6="No",FIND("_",$A150)),"!&amp;")="!&amp;")," ","!&amp;")),IF(LEN(TRIM(W150)),IF(AND(NOT(ISERROR(FIND("!o",$A150))),IF(W150=W$15,TRUE())),"!O",IF(AND(NOT(ISERROR(FIND("!c",$A150))),IF(W150=W$16,TRUE())),"!C",IF(AND(NOT(ISERROR(FIND("!y",$A150))),IF(W150=W$17,TRUE())),"!Y",IF(AND(NOT(ISERROR(FIND("!n",$A150))),IF(W150=W$18,TRUE())),"!N",IF(AND(NOT(ISERROR(FIND("!d",$A150))),IF(W150=W$19,TRUE())),"!D",IF(AND(NOT(ISERROR(FIND("d-",$A150))),IF(W150&lt;&gt;W149,TRUE())),"!-",IF(OR(AND($A150=$A149,W150=W149),AND($A150=$A148,W150=W148),AND($A150=$A147,W150=W147),AND($A150=$A146,W150=W146),AND($A150=$A145,W150=W145),AND($A150=$A144,W150=W144),AND($A150=$A143,W150=W143),AND($A150=$A142,W150=W142),AND($A150=$A141,W150=W141),AND($A150=$A140,W150=W140),AND($A150=$A139,W150=W139),AND($A150=$A138,W150=W138),AND($A150=$A137,W150=W137)),"!+",""))))))),"")))," ")</f>
        <v> </v>
      </c>
      <c r="Y150" s="122" t="s">
        <v>1666</v>
      </c>
      <c r="Z150" s="37"/>
      <c r="AA150" s="37" t="str">
        <f aca="false">IF(LEN(TRIM($B150)),IF(LEN(TRIM(Y150))=0,"!!",IF(ISERROR(AND(FIND("&amp;",Y150),FIND("Yes",Z$6),FIND("_",$A150))),IF(Z$6="Yes",IF(ISERROR(IF(AND(LEN(TRIM(Z150))=0,Z$6="Yes",FIND("_",$A150)),"!&amp;")="!&amp;")," ","!&amp;"),IF(ISERROR(IF(AND(FIND("&amp;",Y150),Z$6="No",FIND("_",$A150)),"!&amp;")="!&amp;")," ","!&amp;")),IF(LEN(TRIM(Z150)),IF(AND(NOT(ISERROR(FIND("!o",$A150))),IF(Z150=Z$15,TRUE())),"!O",IF(AND(NOT(ISERROR(FIND("!c",$A150))),IF(Z150=Z$16,TRUE())),"!C",IF(AND(NOT(ISERROR(FIND("!y",$A150))),IF(Z150=Z$17,TRUE())),"!Y",IF(AND(NOT(ISERROR(FIND("!n",$A150))),IF(Z150=Z$18,TRUE())),"!N",IF(AND(NOT(ISERROR(FIND("!d",$A150))),IF(Z150=Z$19,TRUE())),"!D",IF(AND(NOT(ISERROR(FIND("d-",$A150))),IF(Z150&lt;&gt;Z149,TRUE())),"!-",IF(OR(AND($A150=$A149,Z150=Z149),AND($A150=$A148,Z150=Z148),AND($A150=$A147,Z150=Z147),AND($A150=$A146,Z150=Z146),AND($A150=$A145,Z150=Z145),AND($A150=$A144,Z150=Z144),AND($A150=$A143,Z150=Z143),AND($A150=$A142,Z150=Z142),AND($A150=$A141,Z150=Z141),AND($A150=$A140,Z150=Z140),AND($A150=$A139,Z150=Z139),AND($A150=$A138,Z150=Z138),AND($A150=$A137,Z150=Z137)),"!+",""))))))),"")))," ")</f>
        <v> </v>
      </c>
      <c r="AB150" s="51"/>
      <c r="AC150" s="37"/>
      <c r="AD150" s="37" t="str">
        <f aca="false">IF(LEN(TRIM($B150)),IF(LEN(TRIM(AB150))=0,"!!",IF(ISERROR(AND(FIND("&amp;",AB150),FIND("Yes",AC$6),FIND("_",$A150))),IF(AC$6="Yes",IF(ISERROR(IF(AND(LEN(TRIM(AC150))=0,AC$6="Yes",FIND("_",$A150)),"!&amp;")="!&amp;")," ","!&amp;"),IF(ISERROR(IF(AND(FIND("&amp;",AB150),AC$6="No",FIND("_",$A150)),"!&amp;")="!&amp;")," ","!&amp;")),IF(LEN(TRIM(AC150)),IF(AND(NOT(ISERROR(FIND("!o",$A150))),IF(AC150=AC$15,TRUE())),"!O",IF(AND(NOT(ISERROR(FIND("!c",$A150))),IF(AC150=AC$16,TRUE())),"!C",IF(AND(NOT(ISERROR(FIND("!y",$A150))),IF(AC150=AC$17,TRUE())),"!Y",IF(AND(NOT(ISERROR(FIND("!n",$A150))),IF(AC150=AC$18,TRUE())),"!N",IF(AND(NOT(ISERROR(FIND("!d",$A150))),IF(AC150=AC$19,TRUE())),"!D",IF(AND(NOT(ISERROR(FIND("d-",$A150))),IF(AC150&lt;&gt;AC149,TRUE())),"!-",IF(OR(AND($A150=$A149,AC150=AC149),AND($A150=$A148,AC150=AC148),AND($A150=$A147,AC150=AC147),AND($A150=$A146,AC150=AC146),AND($A150=$A145,AC150=AC145),AND($A150=$A144,AC150=AC144),AND($A150=$A143,AC150=AC143),AND($A150=$A142,AC150=AC142),AND($A150=$A141,AC150=AC141),AND($A150=$A140,AC150=AC140),AND($A150=$A139,AC150=AC139),AND($A150=$A138,AC150=AC138),AND($A150=$A137,AC150=AC137)),"!+",""))))))),"")))," ")</f>
        <v>!!</v>
      </c>
      <c r="AE150" s="93" t="s">
        <v>1667</v>
      </c>
      <c r="AF150" s="37"/>
      <c r="AG150" s="37" t="str">
        <f aca="false">IF(LEN(TRIM($B150)),IF(LEN(TRIM(AE150))=0,"!!",IF(ISERROR(AND(FIND("&amp;",AE150),FIND("Yes",AF$6),FIND("_",$A150))),IF(AF$6="Yes",IF(ISERROR(IF(AND(LEN(TRIM(AF150))=0,AF$6="Yes",FIND("_",$A150)),"!&amp;")="!&amp;")," ","!&amp;"),IF(ISERROR(IF(AND(FIND("&amp;",AE150),AF$6="No",FIND("_",$A150)),"!&amp;")="!&amp;")," ","!&amp;")),IF(LEN(TRIM(AF150)),IF(AND(NOT(ISERROR(FIND("!o",$A150))),IF(AF150=AF$15,TRUE())),"!O",IF(AND(NOT(ISERROR(FIND("!c",$A150))),IF(AF150=AF$16,TRUE())),"!C",IF(AND(NOT(ISERROR(FIND("!y",$A150))),IF(AF150=AF$17,TRUE())),"!Y",IF(AND(NOT(ISERROR(FIND("!n",$A150))),IF(AF150=AF$18,TRUE())),"!N",IF(AND(NOT(ISERROR(FIND("!d",$A150))),IF(AF150=AF$19,TRUE())),"!D",IF(AND(NOT(ISERROR(FIND("d-",$A150))),IF(AF150&lt;&gt;AF149,TRUE())),"!-",IF(OR(AND($A150=$A149,AF150=AF149),AND($A150=$A148,AF150=AF148),AND($A150=$A147,AF150=AF147),AND($A150=$A146,AF150=AF146),AND($A150=$A145,AF150=AF145),AND($A150=$A144,AF150=AF144),AND($A150=$A143,AF150=AF143),AND($A150=$A142,AF150=AF142),AND($A150=$A141,AF150=AF141),AND($A150=$A140,AF150=AF140),AND($A150=$A139,AF150=AF139),AND($A150=$A138,AF150=AF138),AND($A150=$A137,AF150=AF137)),"!+",""))))))),"")))," ")</f>
        <v> </v>
      </c>
      <c r="AH150" s="78" t="s">
        <v>1668</v>
      </c>
      <c r="AI150" s="37"/>
      <c r="AJ150" s="37" t="str">
        <f aca="false">IF(LEN(TRIM($B150)),IF(LEN(TRIM(AH150))=0,"!!",IF(ISERROR(AND(FIND("&amp;",AH150),FIND("Yes",AI$6),FIND("_",$A150))),IF(AI$6="Yes",IF(ISERROR(IF(AND(LEN(TRIM(AI150))=0,AI$6="Yes",FIND("_",$A150)),"!&amp;")="!&amp;")," ","!&amp;"),IF(ISERROR(IF(AND(FIND("&amp;",AH150),AI$6="No",FIND("_",$A150)),"!&amp;")="!&amp;")," ","!&amp;")),IF(LEN(TRIM(AI150)),IF(AND(NOT(ISERROR(FIND("!o",$A150))),IF(AI150=AI$15,TRUE())),"!O",IF(AND(NOT(ISERROR(FIND("!c",$A150))),IF(AI150=AI$16,TRUE())),"!C",IF(AND(NOT(ISERROR(FIND("!y",$A150))),IF(AI150=AI$17,TRUE())),"!Y",IF(AND(NOT(ISERROR(FIND("!n",$A150))),IF(AI150=AI$18,TRUE())),"!N",IF(AND(NOT(ISERROR(FIND("!d",$A150))),IF(AI150=AI$19,TRUE())),"!D",IF(AND(NOT(ISERROR(FIND("d-",$A150))),IF(AI150&lt;&gt;AI149,TRUE())),"!-",IF(OR(AND($A150=$A149,AI150=AI149),AND($A150=$A148,AI150=AI148),AND($A150=$A147,AI150=AI147),AND($A150=$A146,AI150=AI146),AND($A150=$A145,AI150=AI145),AND($A150=$A144,AI150=AI144),AND($A150=$A143,AI150=AI143),AND($A150=$A142,AI150=AI142),AND($A150=$A141,AI150=AI141),AND($A150=$A140,AI150=AI140),AND($A150=$A139,AI150=AI139),AND($A150=$A138,AI150=AI138),AND($A150=$A137,AI150=AI137)),"!+",""))))))),"")))," ")</f>
        <v> </v>
      </c>
      <c r="AK150" s="95"/>
      <c r="AL150" s="37"/>
      <c r="AM150" s="37" t="str">
        <f aca="false">IF(LEN(TRIM($B150)),IF(LEN(TRIM(AK150))=0,"!!",IF(ISERROR(AND(FIND("&amp;",AK150),FIND("Yes",AL$6),FIND("_",$A150))),IF(AL$6="Yes",IF(ISERROR(IF(AND(LEN(TRIM(AL150))=0,AL$6="Yes",FIND("_",$A150)),"!&amp;")="!&amp;")," ","!&amp;"),IF(ISERROR(IF(AND(FIND("&amp;",AK150),AL$6="No",FIND("_",$A150)),"!&amp;")="!&amp;")," ","!&amp;")),IF(LEN(TRIM(AL150)),IF(AND(NOT(ISERROR(FIND("!o",$A150))),IF(AL150=AL$15,TRUE())),"!O",IF(AND(NOT(ISERROR(FIND("!c",$A150))),IF(AL150=AL$16,TRUE())),"!C",IF(AND(NOT(ISERROR(FIND("!y",$A150))),IF(AL150=AL$17,TRUE())),"!Y",IF(AND(NOT(ISERROR(FIND("!n",$A150))),IF(AL150=AL$18,TRUE())),"!N",IF(AND(NOT(ISERROR(FIND("!d",$A150))),IF(AL150=AL$19,TRUE())),"!D",IF(AND(NOT(ISERROR(FIND("d-",$A150))),IF(AL150&lt;&gt;AL149,TRUE())),"!-",IF(OR(AND($A150=$A149,AL150=AL149),AND($A150=$A148,AL150=AL148),AND($A150=$A147,AL150=AL147),AND($A150=$A146,AL150=AL146),AND($A150=$A145,AL150=AL145),AND($A150=$A144,AL150=AL144),AND($A150=$A143,AL150=AL143),AND($A150=$A142,AL150=AL142),AND($A150=$A141,AL150=AL141),AND($A150=$A140,AL150=AL140),AND($A150=$A139,AL150=AL139),AND($A150=$A138,AL150=AL138),AND($A150=$A137,AL150=AL137)),"!+",""))))))),"")))," ")</f>
        <v>!!</v>
      </c>
      <c r="AN150" s="21"/>
      <c r="AO150" s="37"/>
      <c r="AP150" s="37" t="str">
        <f aca="false">IF(LEN(TRIM($B150)),IF(LEN(TRIM(AN150))=0,"!!",IF(ISERROR(AND(FIND("&amp;",AN150),FIND("Yes",AO$6),FIND("_",$A150))),IF(AO$6="Yes",IF(ISERROR(IF(AND(LEN(TRIM(AO150))=0,AO$6="Yes",FIND("_",$A150)),"!&amp;")="!&amp;")," ","!&amp;"),IF(ISERROR(IF(AND(FIND("&amp;",AN150),AO$6="No",FIND("_",$A150)),"!&amp;")="!&amp;")," ","!&amp;")),IF(LEN(TRIM(AO150)),IF(AND(NOT(ISERROR(FIND("!o",$A150))),IF(AO150=AO$15,TRUE())),"!O",IF(AND(NOT(ISERROR(FIND("!c",$A150))),IF(AO150=AO$16,TRUE())),"!C",IF(AND(NOT(ISERROR(FIND("!y",$A150))),IF(AO150=AO$17,TRUE())),"!Y",IF(AND(NOT(ISERROR(FIND("!n",$A150))),IF(AO150=AO$18,TRUE())),"!N",IF(AND(NOT(ISERROR(FIND("!d",$A150))),IF(AO150=AO$19,TRUE())),"!D",IF(AND(NOT(ISERROR(FIND("d-",$A150))),IF(AO150&lt;&gt;AO149,TRUE())),"!-",IF(OR(AND($A150=$A149,AO150=AO149),AND($A150=$A148,AO150=AO148),AND($A150=$A147,AO150=AO147),AND($A150=$A146,AO150=AO146),AND($A150=$A145,AO150=AO145),AND($A150=$A144,AO150=AO144),AND($A150=$A143,AO150=AO143),AND($A150=$A142,AO150=AO142),AND($A150=$A141,AO150=AO141),AND($A150=$A140,AO150=AO140),AND($A150=$A139,AO150=AO139),AND($A150=$A138,AO150=AO138),AND($A150=$A137,AO150=AO137)),"!+",""))))))),"")))," ")</f>
        <v>!!</v>
      </c>
      <c r="AQ150" s="21"/>
      <c r="AR150" s="37"/>
      <c r="AS150" s="37" t="str">
        <f aca="false">IF(LEN(TRIM($B150)),IF(LEN(TRIM(AQ150))=0,"!!",IF(ISERROR(AND(FIND("&amp;",AQ150),FIND("Yes",AR$6),FIND("_",$A150))),IF(AR$6="Yes",IF(ISERROR(IF(AND(LEN(TRIM(AR150))=0,AR$6="Yes",FIND("_",$A150)),"!&amp;")="!&amp;")," ","!&amp;"),IF(ISERROR(IF(AND(FIND("&amp;",AQ150),AR$6="No",FIND("_",$A150)),"!&amp;")="!&amp;")," ","!&amp;")),IF(LEN(TRIM(AR150)),IF(AND(NOT(ISERROR(FIND("!o",$A150))),IF(AR150=AR$15,TRUE())),"!O",IF(AND(NOT(ISERROR(FIND("!c",$A150))),IF(AR150=AR$16,TRUE())),"!C",IF(AND(NOT(ISERROR(FIND("!y",$A150))),IF(AR150=AR$17,TRUE())),"!Y",IF(AND(NOT(ISERROR(FIND("!n",$A150))),IF(AR150=AR$18,TRUE())),"!N",IF(AND(NOT(ISERROR(FIND("!d",$A150))),IF(AR150=AR$19,TRUE())),"!D",IF(AND(NOT(ISERROR(FIND("d-",$A150))),IF(AR150&lt;&gt;AR149,TRUE())),"!-",IF(OR(AND($A150=$A149,AR150=AR149),AND($A150=$A148,AR150=AR148),AND($A150=$A147,AR150=AR147),AND($A150=$A146,AR150=AR146),AND($A150=$A145,AR150=AR145),AND($A150=$A144,AR150=AR144),AND($A150=$A143,AR150=AR143),AND($A150=$A142,AR150=AR142),AND($A150=$A141,AR150=AR141),AND($A150=$A140,AR150=AR140),AND($A150=$A139,AR150=AR139),AND($A150=$A138,AR150=AR138),AND($A150=$A137,AR150=AR137)),"!+",""))))))),"")))," ")</f>
        <v>!!</v>
      </c>
      <c r="AT150" s="44" t="s">
        <v>1669</v>
      </c>
      <c r="AU150" s="37"/>
      <c r="AV150" s="37" t="str">
        <f aca="false">IF(LEN(TRIM($B150)),IF(LEN(TRIM(AT150))=0,"!!",IF(ISERROR(AND(FIND("&amp;",AT150),FIND("Yes",AU$6),FIND("_",$A150))),IF(AU$6="Yes",IF(ISERROR(IF(AND(LEN(TRIM(AU150))=0,AU$6="Yes",FIND("_",$A150)),"!&amp;")="!&amp;")," ","!&amp;"),IF(ISERROR(IF(AND(FIND("&amp;",AT150),AU$6="No",FIND("_",$A150)),"!&amp;")="!&amp;")," ","!&amp;")),IF(LEN(TRIM(AU150)),IF(AND(NOT(ISERROR(FIND("!o",$A150))),IF(AU150=AU$15,TRUE())),"!O",IF(AND(NOT(ISERROR(FIND("!c",$A150))),IF(AU150=AU$16,TRUE())),"!C",IF(AND(NOT(ISERROR(FIND("!y",$A150))),IF(AU150=AU$17,TRUE())),"!Y",IF(AND(NOT(ISERROR(FIND("!n",$A150))),IF(AU150=AU$18,TRUE())),"!N",IF(AND(NOT(ISERROR(FIND("!d",$A150))),IF(AU150=AU$19,TRUE())),"!D",IF(AND(NOT(ISERROR(FIND("d-",$A150))),IF(AU150&lt;&gt;AU149,TRUE())),"!-",IF(OR(AND($A150=$A149,AU150=AU149),AND($A150=$A148,AU150=AU148),AND($A150=$A147,AU150=AU147),AND($A150=$A146,AU150=AU146),AND($A150=$A145,AU150=AU145),AND($A150=$A144,AU150=AU144),AND($A150=$A143,AU150=AU143),AND($A150=$A142,AU150=AU142),AND($A150=$A141,AU150=AU141),AND($A150=$A140,AU150=AU140),AND($A150=$A139,AU150=AU139),AND($A150=$A138,AU150=AU138),AND($A150=$A137,AU150=AU137)),"!+",""))))))),"")))," ")</f>
        <v> </v>
      </c>
      <c r="AW150" s="21"/>
      <c r="AX150" s="37"/>
      <c r="AY150" s="37" t="str">
        <f aca="false">IF(LEN(TRIM($B150)),IF(LEN(TRIM(AW150))=0,"!!",IF(ISERROR(AND(FIND("&amp;",AW150),FIND("Yes",AX$6),FIND("_",$A150))),IF(AX$6="Yes",IF(ISERROR(IF(AND(LEN(TRIM(AX150))=0,AX$6="Yes",FIND("_",$A150)),"!&amp;")="!&amp;")," ","!&amp;"),IF(ISERROR(IF(AND(FIND("&amp;",AW150),AX$6="No",FIND("_",$A150)),"!&amp;")="!&amp;")," ","!&amp;")),IF(LEN(TRIM(AX150)),IF(AND(NOT(ISERROR(FIND("!o",$A150))),IF(AX150=AX$15,TRUE())),"!O",IF(AND(NOT(ISERROR(FIND("!c",$A150))),IF(AX150=AX$16,TRUE())),"!C",IF(AND(NOT(ISERROR(FIND("!y",$A150))),IF(AX150=AX$17,TRUE())),"!Y",IF(AND(NOT(ISERROR(FIND("!n",$A150))),IF(AX150=AX$18,TRUE())),"!N",IF(AND(NOT(ISERROR(FIND("!d",$A150))),IF(AX150=AX$19,TRUE())),"!D",IF(AND(NOT(ISERROR(FIND("d-",$A150))),IF(AX150&lt;&gt;AX149,TRUE())),"!-",IF(OR(AND($A150=$A149,AX150=AX149),AND($A150=$A148,AX150=AX148),AND($A150=$A147,AX150=AX147),AND($A150=$A146,AX150=AX146),AND($A150=$A145,AX150=AX145),AND($A150=$A144,AX150=AX144),AND($A150=$A143,AX150=AX143),AND($A150=$A142,AX150=AX142),AND($A150=$A141,AX150=AX141),AND($A150=$A140,AX150=AX140),AND($A150=$A139,AX150=AX139),AND($A150=$A138,AX150=AX138),AND($A150=$A137,AX150=AX137)),"!+",""))))))),"")))," ")</f>
        <v>!!</v>
      </c>
      <c r="AZ150" s="21" t="str">
        <f aca="false">SUBSTITUTE($D150,"&amp;","")</f>
        <v>Installation directory</v>
      </c>
      <c r="BA150" s="37"/>
      <c r="BB150" s="37" t="str">
        <f aca="false">IF(LEN(TRIM($B150)),IF(LEN(TRIM(AZ150))=0,"!!",IF(ISERROR(AND(FIND("&amp;",AZ150),FIND("Yes",BA$6),FIND("_",$A150))),IF(BA$6="Yes",IF(ISERROR(IF(AND(LEN(TRIM(BA150))=0,BA$6="Yes",FIND("_",$A150)),"!&amp;")="!&amp;")," ","!&amp;"),IF(ISERROR(IF(AND(FIND("&amp;",AZ150),BA$6="No",FIND("_",$A150)),"!&amp;")="!&amp;")," ","!&amp;")),IF(LEN(TRIM(BA150)),IF(AND(NOT(ISERROR(FIND("!o",$A150))),IF(BA150=BA$15,TRUE())),"!O",IF(AND(NOT(ISERROR(FIND("!c",$A150))),IF(BA150=BA$16,TRUE())),"!C",IF(AND(NOT(ISERROR(FIND("!y",$A150))),IF(BA150=BA$17,TRUE())),"!Y",IF(AND(NOT(ISERROR(FIND("!n",$A150))),IF(BA150=BA$18,TRUE())),"!N",IF(AND(NOT(ISERROR(FIND("!d",$A150))),IF(BA150=BA$19,TRUE())),"!D",IF(AND(NOT(ISERROR(FIND("d-",$A150))),IF(BA150&lt;&gt;BA149,TRUE())),"!-",IF(OR(AND($A150=$A149,BA150=BA149),AND($A150=$A148,BA150=BA148),AND($A150=$A147,BA150=BA147),AND($A150=$A146,BA150=BA146),AND($A150=$A145,BA150=BA145),AND($A150=$A144,BA150=BA144),AND($A150=$A143,BA150=BA143),AND($A150=$A142,BA150=BA142),AND($A150=$A141,BA150=BA141),AND($A150=$A140,BA150=BA140),AND($A150=$A139,BA150=BA139),AND($A150=$A138,BA150=BA138),AND($A150=$A137,BA150=BA137)),"!+",""))))))),"")))," ")</f>
        <v> </v>
      </c>
    </row>
    <row collapsed="false" customFormat="true" customHeight="true" hidden="false" ht="12.75" outlineLevel="0" r="151" s="40">
      <c r="A151" s="47" t="s">
        <v>1670</v>
      </c>
      <c r="B151" s="41" t="s">
        <v>80</v>
      </c>
      <c r="C151" s="50" t="s">
        <v>1671</v>
      </c>
      <c r="D151" s="60" t="s">
        <v>1672</v>
      </c>
      <c r="E151" s="47" t="str">
        <f aca="false">IF(OR(E$6="No",ISERROR(FIND("&amp;",D151)),ISERROR(FIND("_",$A151)))," ",LOWER(MID(D151,FIND("&amp;",D151)+1,1)))</f>
        <v>l</v>
      </c>
      <c r="F151" s="61" t="str">
        <f aca="false">IF(LEN(TRIM($B151)),IF(LEN(TRIM(D151))=0,"!!",IF(ISERROR(AND(FIND("&amp;",D151),FIND("Yes",E$6),FIND("_",$A151))),IF(E$6="Yes",IF(ISERROR(IF(AND(LEN(TRIM(E151))=0,E$6="Yes",FIND("_",$A151)),"!&amp;")="!&amp;")," ","!&amp;"),IF(ISERROR(IF(AND(FIND("&amp;",D151),E$6="No",FIND("_",$A151)),"!&amp;")="!&amp;")," ","!&amp;")),IF(LEN(TRIM(E151)),IF(AND(NOT(ISERROR(FIND("!o",$A151))),IF(E151=E$15,TRUE())),"!O",IF(AND(NOT(ISERROR(FIND("!c",$A151))),IF(E151=E$16,TRUE())),"!C",IF(AND(NOT(ISERROR(FIND("!y",$A151))),IF(E151=E$17,TRUE())),"!Y",IF(AND(NOT(ISERROR(FIND("!n",$A151))),IF(E151=E$18,TRUE())),"!N",IF(AND(NOT(ISERROR(FIND("!d",$A151))),IF(E151=E$19,TRUE())),"!D",IF(AND(NOT(ISERROR(FIND("d-",$A151))),IF(E151&lt;&gt;E150,TRUE())),"!-",IF(OR(AND($A151=$A150,E151=E150),AND($A151=$A149,E151=E149),AND($A151=$A148,E151=E148),AND($A151=$A147,E151=E147),AND($A151=$A146,E151=E146),AND($A151=$A145,E151=E145),AND($A151=$A144,E151=E144),AND($A151=$A143,E151=E143),AND($A151=$A142,E151=E142),AND($A151=$A141,E151=E141),AND($A151=$A140,E151=E140),AND($A151=$A139,E151=E139),AND($A151=$A138,E151=E138)),"!+",""))))))),"")))," ")</f>
        <v/>
      </c>
      <c r="G151" s="60" t="s">
        <v>1673</v>
      </c>
      <c r="H151" s="47" t="str">
        <f aca="false">IF(OR(H$6="No",ISERROR(FIND("&amp;",G151)),ISERROR(FIND("_",$A151)))," ",LOWER(MID(G151,FIND("&amp;",G151)+1,1)))</f>
        <v>l</v>
      </c>
      <c r="I151" s="61" t="str">
        <f aca="false">IF(LEN(TRIM($B151)),IF(LEN(TRIM(G151))=0,"!!",IF(ISERROR(AND(FIND("&amp;",G151),FIND("Yes",H$6),FIND("_",$A151))),IF(H$6="Yes",IF(ISERROR(IF(AND(LEN(TRIM(H151))=0,H$6="Yes",FIND("_",$A151)),"!&amp;")="!&amp;")," ","!&amp;"),IF(ISERROR(IF(AND(FIND("&amp;",G151),H$6="No",FIND("_",$A151)),"!&amp;")="!&amp;")," ","!&amp;")),IF(LEN(TRIM(H151)),IF(AND(NOT(ISERROR(FIND("!o",$A151))),IF(H151=H$15,TRUE())),"!O",IF(AND(NOT(ISERROR(FIND("!c",$A151))),IF(H151=H$16,TRUE())),"!C",IF(AND(NOT(ISERROR(FIND("!y",$A151))),IF(H151=H$17,TRUE())),"!Y",IF(AND(NOT(ISERROR(FIND("!n",$A151))),IF(H151=H$18,TRUE())),"!N",IF(AND(NOT(ISERROR(FIND("!d",$A151))),IF(H151=H$19,TRUE())),"!D",IF(AND(NOT(ISERROR(FIND("d-",$A151))),IF(H151&lt;&gt;H150,TRUE())),"!-",IF(OR(AND($A151=$A150,H151=H150),AND($A151=$A149,H151=H149),AND($A151=$A148,H151=H148),AND($A151=$A147,H151=H147),AND($A151=$A146,H151=H146),AND($A151=$A145,H151=H145),AND($A151=$A144,H151=H144),AND($A151=$A143,H151=H143),AND($A151=$A142,H151=H142),AND($A151=$A141,H151=H141),AND($A151=$A140,H151=H140),AND($A151=$A139,H151=H139),AND($A151=$A138,H151=H138)),"!+",""))))))),"")))," ")</f>
        <v/>
      </c>
      <c r="J151" s="60"/>
      <c r="K151" s="47" t="str">
        <f aca="false">IF(OR(K$6="No",ISERROR(FIND("&amp;",J151)),ISERROR(FIND("_",$A151)))," ",LOWER(MID(J151,FIND("&amp;",J151)+1,1)))</f>
        <v> </v>
      </c>
      <c r="L151" s="61" t="str">
        <f aca="false">IF(LEN(TRIM($B151)),IF(LEN(TRIM(J151))=0,"!!",IF(ISERROR(AND(FIND("&amp;",J151),FIND("Yes",K$6),FIND("_",$A151))),IF(K$6="Yes",IF(ISERROR(IF(AND(LEN(TRIM(K151))=0,K$6="Yes",FIND("_",$A151)),"!&amp;")="!&amp;")," ","!&amp;"),IF(ISERROR(IF(AND(FIND("&amp;",J151),K$6="No",FIND("_",$A151)),"!&amp;")="!&amp;")," ","!&amp;")),IF(LEN(TRIM(K151)),IF(AND(NOT(ISERROR(FIND("!o",$A151))),IF(K151=K$15,TRUE())),"!O",IF(AND(NOT(ISERROR(FIND("!c",$A151))),IF(K151=K$16,TRUE())),"!C",IF(AND(NOT(ISERROR(FIND("!y",$A151))),IF(K151=K$17,TRUE())),"!Y",IF(AND(NOT(ISERROR(FIND("!n",$A151))),IF(K151=K$18,TRUE())),"!N",IF(AND(NOT(ISERROR(FIND("!d",$A151))),IF(K151=K$19,TRUE())),"!D",IF(AND(NOT(ISERROR(FIND("d-",$A151))),IF(K151&lt;&gt;K150,TRUE())),"!-",IF(OR(AND($A151=$A150,K151=K150),AND($A151=$A149,K151=K149),AND($A151=$A148,K151=K148),AND($A151=$A147,K151=K147),AND($A151=$A146,K151=K146),AND($A151=$A145,K151=K145),AND($A151=$A144,K151=K144),AND($A151=$A143,K151=K143),AND($A151=$A142,K151=K142),AND($A151=$A141,K151=K141),AND($A151=$A140,K151=K140),AND($A151=$A139,K151=K139),AND($A151=$A138,K151=K138)),"!+",""))))))),"")))," ")</f>
        <v>!!</v>
      </c>
      <c r="M151" s="60"/>
      <c r="N151" s="47" t="str">
        <f aca="false">IF(OR(N$6="No",ISERROR(FIND("&amp;",M151)),ISERROR(FIND("_",$A151)))," ",LOWER(MID(M151,FIND("&amp;",M151)+1,1)))</f>
        <v> </v>
      </c>
      <c r="O151" s="61" t="str">
        <f aca="false">IF(LEN(TRIM($B151)),IF(LEN(TRIM(M151))=0,"!!",IF(ISERROR(AND(FIND("&amp;",M151),FIND("Yes",N$6),FIND("_",$A151))),IF(N$6="Yes",IF(ISERROR(IF(AND(LEN(TRIM(N151))=0,N$6="Yes",FIND("_",$A151)),"!&amp;")="!&amp;")," ","!&amp;"),IF(ISERROR(IF(AND(FIND("&amp;",M151),N$6="No",FIND("_",$A151)),"!&amp;")="!&amp;")," ","!&amp;")),IF(LEN(TRIM(N151)),IF(AND(NOT(ISERROR(FIND("!o",$A151))),IF(N151=N$15,TRUE())),"!O",IF(AND(NOT(ISERROR(FIND("!c",$A151))),IF(N151=N$16,TRUE())),"!C",IF(AND(NOT(ISERROR(FIND("!y",$A151))),IF(N151=N$17,TRUE())),"!Y",IF(AND(NOT(ISERROR(FIND("!n",$A151))),IF(N151=N$18,TRUE())),"!N",IF(AND(NOT(ISERROR(FIND("!d",$A151))),IF(N151=N$19,TRUE())),"!D",IF(AND(NOT(ISERROR(FIND("d-",$A151))),IF(N151&lt;&gt;N150,TRUE())),"!-",IF(OR(AND($A151=$A150,N151=N150),AND($A151=$A149,N151=N149),AND($A151=$A148,N151=N148),AND($A151=$A147,N151=N147),AND($A151=$A146,N151=N146),AND($A151=$A145,N151=N145),AND($A151=$A144,N151=N144),AND($A151=$A143,N151=N143),AND($A151=$A142,N151=N142),AND($A151=$A141,N151=N141),AND($A151=$A140,N151=N140),AND($A151=$A139,N151=N139),AND($A151=$A138,N151=N138)),"!+",""))))))),"")))," ")</f>
        <v>!!</v>
      </c>
      <c r="P151" s="60" t="s">
        <v>1674</v>
      </c>
      <c r="Q151" s="47" t="str">
        <f aca="false">IF(OR(Q$6="No",ISERROR(FIND("&amp;",P151)),ISERROR(FIND("_",$A151)))," ",LOWER(MID(P151,FIND("&amp;",P151)+1,1)))</f>
        <v>l</v>
      </c>
      <c r="R151" s="61" t="str">
        <f aca="false">IF(LEN(TRIM($B151)),IF(LEN(TRIM(P151))=0,"!!",IF(ISERROR(AND(FIND("&amp;",P151),FIND("Yes",Q$6),FIND("_",$A151))),IF(Q$6="Yes",IF(ISERROR(IF(AND(LEN(TRIM(Q151))=0,Q$6="Yes",FIND("_",$A151)),"!&amp;")="!&amp;")," ","!&amp;"),IF(ISERROR(IF(AND(FIND("&amp;",P151),Q$6="No",FIND("_",$A151)),"!&amp;")="!&amp;")," ","!&amp;")),IF(LEN(TRIM(Q151)),IF(AND(NOT(ISERROR(FIND("!o",$A151))),IF(Q151=Q$15,TRUE())),"!O",IF(AND(NOT(ISERROR(FIND("!c",$A151))),IF(Q151=Q$16,TRUE())),"!C",IF(AND(NOT(ISERROR(FIND("!y",$A151))),IF(Q151=Q$17,TRUE())),"!Y",IF(AND(NOT(ISERROR(FIND("!n",$A151))),IF(Q151=Q$18,TRUE())),"!N",IF(AND(NOT(ISERROR(FIND("!d",$A151))),IF(Q151=Q$19,TRUE())),"!D",IF(AND(NOT(ISERROR(FIND("d-",$A151))),IF(Q151&lt;&gt;Q150,TRUE())),"!-",IF(OR(AND($A151=$A150,Q151=Q150),AND($A151=$A149,Q151=Q149),AND($A151=$A148,Q151=Q148),AND($A151=$A147,Q151=Q147),AND($A151=$A146,Q151=Q146),AND($A151=$A145,Q151=Q145),AND($A151=$A144,Q151=Q144),AND($A151=$A143,Q151=Q143),AND($A151=$A142,Q151=Q142),AND($A151=$A141,Q151=Q141),AND($A151=$A140,Q151=Q140),AND($A151=$A139,Q151=Q139),AND($A151=$A138,Q151=Q138)),"!+",""))))))),"")))," ")</f>
        <v/>
      </c>
      <c r="S151" s="60"/>
      <c r="T151" s="47" t="str">
        <f aca="false">IF(OR(T$6="No",ISERROR(FIND("&amp;",S151)),ISERROR(FIND("_",$A151)))," ",LOWER(MID(S151,FIND("&amp;",S151)+1,1)))</f>
        <v> </v>
      </c>
      <c r="U151" s="61" t="str">
        <f aca="false">IF(LEN(TRIM($B151)),IF(LEN(TRIM(S151))=0,"!!",IF(ISERROR(AND(FIND("&amp;",S151),FIND("Yes",T$6),FIND("_",$A151))),IF(T$6="Yes",IF(ISERROR(IF(AND(LEN(TRIM(T151))=0,T$6="Yes",FIND("_",$A151)),"!&amp;")="!&amp;")," ","!&amp;"),IF(ISERROR(IF(AND(FIND("&amp;",S151),T$6="No",FIND("_",$A151)),"!&amp;")="!&amp;")," ","!&amp;")),IF(LEN(TRIM(T151)),IF(AND(NOT(ISERROR(FIND("!o",$A151))),IF(T151=T$15,TRUE())),"!O",IF(AND(NOT(ISERROR(FIND("!c",$A151))),IF(T151=T$16,TRUE())),"!C",IF(AND(NOT(ISERROR(FIND("!y",$A151))),IF(T151=T$17,TRUE())),"!Y",IF(AND(NOT(ISERROR(FIND("!n",$A151))),IF(T151=T$18,TRUE())),"!N",IF(AND(NOT(ISERROR(FIND("!d",$A151))),IF(T151=T$19,TRUE())),"!D",IF(AND(NOT(ISERROR(FIND("d-",$A151))),IF(T151&lt;&gt;T150,TRUE())),"!-",IF(OR(AND($A151=$A150,T151=T150),AND($A151=$A149,T151=T149),AND($A151=$A148,T151=T148),AND($A151=$A147,T151=T147),AND($A151=$A146,T151=T146),AND($A151=$A145,T151=T145),AND($A151=$A144,T151=T144),AND($A151=$A143,T151=T143),AND($A151=$A142,T151=T142),AND($A151=$A141,T151=T141),AND($A151=$A140,T151=T140),AND($A151=$A139,T151=T139),AND($A151=$A138,T151=T138)),"!+",""))))))),"")))," ")</f>
        <v>!!</v>
      </c>
      <c r="V151" s="60" t="s">
        <v>1675</v>
      </c>
      <c r="W151" s="47" t="str">
        <f aca="false">IF(OR(W$6="No",ISERROR(FIND("&amp;",V151)),ISERROR(FIND("_",$A151)))," ",LOWER(MID(V151,FIND("&amp;",V151)+1,1)))</f>
        <v> </v>
      </c>
      <c r="X151" s="61" t="str">
        <f aca="false">IF(LEN(TRIM($B151)),IF(LEN(TRIM(V151))=0,"!!",IF(ISERROR(AND(FIND("&amp;",V151),FIND("Yes",W$6),FIND("_",$A151))),IF(W$6="Yes",IF(ISERROR(IF(AND(LEN(TRIM(W151))=0,W$6="Yes",FIND("_",$A151)),"!&amp;")="!&amp;")," ","!&amp;"),IF(ISERROR(IF(AND(FIND("&amp;",V151),W$6="No",FIND("_",$A151)),"!&amp;")="!&amp;")," ","!&amp;")),IF(LEN(TRIM(W151)),IF(AND(NOT(ISERROR(FIND("!o",$A151))),IF(W151=W$15,TRUE())),"!O",IF(AND(NOT(ISERROR(FIND("!c",$A151))),IF(W151=W$16,TRUE())),"!C",IF(AND(NOT(ISERROR(FIND("!y",$A151))),IF(W151=W$17,TRUE())),"!Y",IF(AND(NOT(ISERROR(FIND("!n",$A151))),IF(W151=W$18,TRUE())),"!N",IF(AND(NOT(ISERROR(FIND("!d",$A151))),IF(W151=W$19,TRUE())),"!D",IF(AND(NOT(ISERROR(FIND("d-",$A151))),IF(W151&lt;&gt;W150,TRUE())),"!-",IF(OR(AND($A151=$A150,W151=W150),AND($A151=$A149,W151=W149),AND($A151=$A148,W151=W148),AND($A151=$A147,W151=W147),AND($A151=$A146,W151=W146),AND($A151=$A145,W151=W145),AND($A151=$A144,W151=W144),AND($A151=$A143,W151=W143),AND($A151=$A142,W151=W142),AND($A151=$A141,W151=W141),AND($A151=$A140,W151=W140),AND($A151=$A139,W151=W139),AND($A151=$A138,W151=W138)),"!+",""))))))),"")))," ")</f>
        <v>!&amp;</v>
      </c>
      <c r="Y151" s="60" t="s">
        <v>1673</v>
      </c>
      <c r="Z151" s="47" t="str">
        <f aca="false">IF(OR(Z$6="No",ISERROR(FIND("&amp;",Y151)),ISERROR(FIND("_",$A151)))," ",LOWER(MID(Y151,FIND("&amp;",Y151)+1,1)))</f>
        <v>l</v>
      </c>
      <c r="AA151" s="61" t="str">
        <f aca="false">IF(LEN(TRIM($B151)),IF(LEN(TRIM(Y151))=0,"!!",IF(ISERROR(AND(FIND("&amp;",Y151),FIND("Yes",Z$6),FIND("_",$A151))),IF(Z$6="Yes",IF(ISERROR(IF(AND(LEN(TRIM(Z151))=0,Z$6="Yes",FIND("_",$A151)),"!&amp;")="!&amp;")," ","!&amp;"),IF(ISERROR(IF(AND(FIND("&amp;",Y151),Z$6="No",FIND("_",$A151)),"!&amp;")="!&amp;")," ","!&amp;")),IF(LEN(TRIM(Z151)),IF(AND(NOT(ISERROR(FIND("!o",$A151))),IF(Z151=Z$15,TRUE())),"!O",IF(AND(NOT(ISERROR(FIND("!c",$A151))),IF(Z151=Z$16,TRUE())),"!C",IF(AND(NOT(ISERROR(FIND("!y",$A151))),IF(Z151=Z$17,TRUE())),"!Y",IF(AND(NOT(ISERROR(FIND("!n",$A151))),IF(Z151=Z$18,TRUE())),"!N",IF(AND(NOT(ISERROR(FIND("!d",$A151))),IF(Z151=Z$19,TRUE())),"!D",IF(AND(NOT(ISERROR(FIND("d-",$A151))),IF(Z151&lt;&gt;Z150,TRUE())),"!-",IF(OR(AND($A151=$A150,Z151=Z150),AND($A151=$A149,Z151=Z149),AND($A151=$A148,Z151=Z148),AND($A151=$A147,Z151=Z147),AND($A151=$A146,Z151=Z146),AND($A151=$A145,Z151=Z145),AND($A151=$A144,Z151=Z144),AND($A151=$A143,Z151=Z143),AND($A151=$A142,Z151=Z142),AND($A151=$A141,Z151=Z141),AND($A151=$A140,Z151=Z140),AND($A151=$A139,Z151=Z139),AND($A151=$A138,Z151=Z138)),"!+",""))))))),"")))," ")</f>
        <v/>
      </c>
      <c r="AB151" s="62"/>
      <c r="AC151" s="47" t="str">
        <f aca="false">IF(OR(AC$6="No",ISERROR(FIND("&amp;",AB151)),ISERROR(FIND("_",$A151)))," ",LOWER(MID(AB151,FIND("&amp;",AB151)+1,1)))</f>
        <v> </v>
      </c>
      <c r="AD151" s="61" t="str">
        <f aca="false">IF(LEN(TRIM($B151)),IF(LEN(TRIM(AB151))=0,"!!",IF(ISERROR(AND(FIND("&amp;",AB151),FIND("Yes",AC$6),FIND("_",$A151))),IF(AC$6="Yes",IF(ISERROR(IF(AND(LEN(TRIM(AC151))=0,AC$6="Yes",FIND("_",$A151)),"!&amp;")="!&amp;")," ","!&amp;"),IF(ISERROR(IF(AND(FIND("&amp;",AB151),AC$6="No",FIND("_",$A151)),"!&amp;")="!&amp;")," ","!&amp;")),IF(LEN(TRIM(AC151)),IF(AND(NOT(ISERROR(FIND("!o",$A151))),IF(AC151=AC$15,TRUE())),"!O",IF(AND(NOT(ISERROR(FIND("!c",$A151))),IF(AC151=AC$16,TRUE())),"!C",IF(AND(NOT(ISERROR(FIND("!y",$A151))),IF(AC151=AC$17,TRUE())),"!Y",IF(AND(NOT(ISERROR(FIND("!n",$A151))),IF(AC151=AC$18,TRUE())),"!N",IF(AND(NOT(ISERROR(FIND("!d",$A151))),IF(AC151=AC$19,TRUE())),"!D",IF(AND(NOT(ISERROR(FIND("d-",$A151))),IF(AC151&lt;&gt;AC150,TRUE())),"!-",IF(OR(AND($A151=$A150,AC151=AC150),AND($A151=$A149,AC151=AC149),AND($A151=$A148,AC151=AC148),AND($A151=$A147,AC151=AC147),AND($A151=$A146,AC151=AC146),AND($A151=$A145,AC151=AC145),AND($A151=$A144,AC151=AC144),AND($A151=$A143,AC151=AC143),AND($A151=$A142,AC151=AC142),AND($A151=$A141,AC151=AC141),AND($A151=$A140,AC151=AC140),AND($A151=$A139,AC151=AC139),AND($A151=$A138,AC151=AC138)),"!+",""))))))),"")))," ")</f>
        <v>!!</v>
      </c>
      <c r="AE151" s="63" t="s">
        <v>1676</v>
      </c>
      <c r="AF151" s="47" t="str">
        <f aca="false">IF(OR(AF$6="No",ISERROR(FIND("&amp;",AE151)),ISERROR(FIND("_",$A151)))," ",LOWER(MID(AE151,FIND("&amp;",AE151)+1,1)))</f>
        <v>l</v>
      </c>
      <c r="AG151" s="61" t="str">
        <f aca="false">IF(LEN(TRIM($B151)),IF(LEN(TRIM(AE151))=0,"!!",IF(ISERROR(AND(FIND("&amp;",AE151),FIND("Yes",AF$6),FIND("_",$A151))),IF(AF$6="Yes",IF(ISERROR(IF(AND(LEN(TRIM(AF151))=0,AF$6="Yes",FIND("_",$A151)),"!&amp;")="!&amp;")," ","!&amp;"),IF(ISERROR(IF(AND(FIND("&amp;",AE151),AF$6="No",FIND("_",$A151)),"!&amp;")="!&amp;")," ","!&amp;")),IF(LEN(TRIM(AF151)),IF(AND(NOT(ISERROR(FIND("!o",$A151))),IF(AF151=AF$15,TRUE())),"!O",IF(AND(NOT(ISERROR(FIND("!c",$A151))),IF(AF151=AF$16,TRUE())),"!C",IF(AND(NOT(ISERROR(FIND("!y",$A151))),IF(AF151=AF$17,TRUE())),"!Y",IF(AND(NOT(ISERROR(FIND("!n",$A151))),IF(AF151=AF$18,TRUE())),"!N",IF(AND(NOT(ISERROR(FIND("!d",$A151))),IF(AF151=AF$19,TRUE())),"!D",IF(AND(NOT(ISERROR(FIND("d-",$A151))),IF(AF151&lt;&gt;AF150,TRUE())),"!-",IF(OR(AND($A151=$A150,AF151=AF150),AND($A151=$A149,AF151=AF149),AND($A151=$A148,AF151=AF148),AND($A151=$A147,AF151=AF147),AND($A151=$A146,AF151=AF146),AND($A151=$A145,AF151=AF145),AND($A151=$A144,AF151=AF144),AND($A151=$A143,AF151=AF143),AND($A151=$A142,AF151=AF142),AND($A151=$A141,AF151=AF141),AND($A151=$A140,AF151=AF140),AND($A151=$A139,AF151=AF139),AND($A151=$A138,AF151=AF138)),"!+",""))))))),"")))," ")</f>
        <v/>
      </c>
      <c r="AH151" s="76" t="s">
        <v>1677</v>
      </c>
      <c r="AI151" s="47" t="str">
        <f aca="false">IF(OR(AI$6="No",ISERROR(FIND("&amp;",AH151)),ISERROR(FIND("_",$A151)))," ",LOWER(MID(AH151,FIND("&amp;",AH151)+1,1)))</f>
        <v>l</v>
      </c>
      <c r="AJ151" s="61" t="str">
        <f aca="false">IF(LEN(TRIM($B151)),IF(LEN(TRIM(AH151))=0,"!!",IF(ISERROR(AND(FIND("&amp;",AH151),FIND("Yes",AI$6),FIND("_",$A151))),IF(AI$6="Yes",IF(ISERROR(IF(AND(LEN(TRIM(AI151))=0,AI$6="Yes",FIND("_",$A151)),"!&amp;")="!&amp;")," ","!&amp;"),IF(ISERROR(IF(AND(FIND("&amp;",AH151),AI$6="No",FIND("_",$A151)),"!&amp;")="!&amp;")," ","!&amp;")),IF(LEN(TRIM(AI151)),IF(AND(NOT(ISERROR(FIND("!o",$A151))),IF(AI151=AI$15,TRUE())),"!O",IF(AND(NOT(ISERROR(FIND("!c",$A151))),IF(AI151=AI$16,TRUE())),"!C",IF(AND(NOT(ISERROR(FIND("!y",$A151))),IF(AI151=AI$17,TRUE())),"!Y",IF(AND(NOT(ISERROR(FIND("!n",$A151))),IF(AI151=AI$18,TRUE())),"!N",IF(AND(NOT(ISERROR(FIND("!d",$A151))),IF(AI151=AI$19,TRUE())),"!D",IF(AND(NOT(ISERROR(FIND("d-",$A151))),IF(AI151&lt;&gt;AI150,TRUE())),"!-",IF(OR(AND($A151=$A150,AI151=AI150),AND($A151=$A149,AI151=AI149),AND($A151=$A148,AI151=AI148),AND($A151=$A147,AI151=AI147),AND($A151=$A146,AI151=AI146),AND($A151=$A145,AI151=AI145),AND($A151=$A144,AI151=AI144),AND($A151=$A143,AI151=AI143),AND($A151=$A142,AI151=AI142),AND($A151=$A141,AI151=AI141),AND($A151=$A140,AI151=AI140),AND($A151=$A139,AI151=AI139),AND($A151=$A138,AI151=AI138)),"!+",""))))))),"")))," ")</f>
        <v/>
      </c>
      <c r="AK151" s="64"/>
      <c r="AL151" s="47" t="str">
        <f aca="false">IF(OR(AL$6="No",ISERROR(FIND("&amp;",AK151)),ISERROR(FIND("_",$A151)))," ",LOWER(MID(AK151,FIND("&amp;",AK151)+1,1)))</f>
        <v> </v>
      </c>
      <c r="AM151" s="61" t="str">
        <f aca="false">IF(LEN(TRIM($B151)),IF(LEN(TRIM(AK151))=0,"!!",IF(ISERROR(AND(FIND("&amp;",AK151),FIND("Yes",AL$6),FIND("_",$A151))),IF(AL$6="Yes",IF(ISERROR(IF(AND(LEN(TRIM(AL151))=0,AL$6="Yes",FIND("_",$A151)),"!&amp;")="!&amp;")," ","!&amp;"),IF(ISERROR(IF(AND(FIND("&amp;",AK151),AL$6="No",FIND("_",$A151)),"!&amp;")="!&amp;")," ","!&amp;")),IF(LEN(TRIM(AL151)),IF(AND(NOT(ISERROR(FIND("!o",$A151))),IF(AL151=AL$15,TRUE())),"!O",IF(AND(NOT(ISERROR(FIND("!c",$A151))),IF(AL151=AL$16,TRUE())),"!C",IF(AND(NOT(ISERROR(FIND("!y",$A151))),IF(AL151=AL$17,TRUE())),"!Y",IF(AND(NOT(ISERROR(FIND("!n",$A151))),IF(AL151=AL$18,TRUE())),"!N",IF(AND(NOT(ISERROR(FIND("!d",$A151))),IF(AL151=AL$19,TRUE())),"!D",IF(AND(NOT(ISERROR(FIND("d-",$A151))),IF(AL151&lt;&gt;AL150,TRUE())),"!-",IF(OR(AND($A151=$A150,AL151=AL150),AND($A151=$A149,AL151=AL149),AND($A151=$A148,AL151=AL148),AND($A151=$A147,AL151=AL147),AND($A151=$A146,AL151=AL146),AND($A151=$A145,AL151=AL145),AND($A151=$A144,AL151=AL144),AND($A151=$A143,AL151=AL143),AND($A151=$A142,AL151=AL142),AND($A151=$A141,AL151=AL141),AND($A151=$A140,AL151=AL140),AND($A151=$A139,AL151=AL139),AND($A151=$A138,AL151=AL138)),"!+",""))))))),"")))," ")</f>
        <v>!!</v>
      </c>
      <c r="AN151" s="60"/>
      <c r="AO151" s="47" t="str">
        <f aca="false">IF(OR(AO$6="No",ISERROR(FIND("&amp;",AN151)),ISERROR(FIND("_",$A151)))," ",LOWER(MID(AN151,FIND("&amp;",AN151)+1,1)))</f>
        <v> </v>
      </c>
      <c r="AP151" s="61" t="str">
        <f aca="false">IF(LEN(TRIM($B151)),IF(LEN(TRIM(AN151))=0,"!!",IF(ISERROR(AND(FIND("&amp;",AN151),FIND("Yes",AO$6),FIND("_",$A151))),IF(AO$6="Yes",IF(ISERROR(IF(AND(LEN(TRIM(AO151))=0,AO$6="Yes",FIND("_",$A151)),"!&amp;")="!&amp;")," ","!&amp;"),IF(ISERROR(IF(AND(FIND("&amp;",AN151),AO$6="No",FIND("_",$A151)),"!&amp;")="!&amp;")," ","!&amp;")),IF(LEN(TRIM(AO151)),IF(AND(NOT(ISERROR(FIND("!o",$A151))),IF(AO151=AO$15,TRUE())),"!O",IF(AND(NOT(ISERROR(FIND("!c",$A151))),IF(AO151=AO$16,TRUE())),"!C",IF(AND(NOT(ISERROR(FIND("!y",$A151))),IF(AO151=AO$17,TRUE())),"!Y",IF(AND(NOT(ISERROR(FIND("!n",$A151))),IF(AO151=AO$18,TRUE())),"!N",IF(AND(NOT(ISERROR(FIND("!d",$A151))),IF(AO151=AO$19,TRUE())),"!D",IF(AND(NOT(ISERROR(FIND("d-",$A151))),IF(AO151&lt;&gt;AO150,TRUE())),"!-",IF(OR(AND($A151=$A150,AO151=AO150),AND($A151=$A149,AO151=AO149),AND($A151=$A148,AO151=AO148),AND($A151=$A147,AO151=AO147),AND($A151=$A146,AO151=AO146),AND($A151=$A145,AO151=AO145),AND($A151=$A144,AO151=AO144),AND($A151=$A143,AO151=AO143),AND($A151=$A142,AO151=AO142),AND($A151=$A141,AO151=AO141),AND($A151=$A140,AO151=AO140),AND($A151=$A139,AO151=AO139),AND($A151=$A138,AO151=AO138)),"!+",""))))))),"")))," ")</f>
        <v>!!</v>
      </c>
      <c r="AQ151" s="60"/>
      <c r="AR151" s="47" t="str">
        <f aca="false">IF(OR(AR$6="No",ISERROR(FIND("&amp;",AQ151)),ISERROR(FIND("_",$A151)))," ",LOWER(MID(AQ151,FIND("&amp;",AQ151)+1,1)))</f>
        <v> </v>
      </c>
      <c r="AS151" s="61" t="str">
        <f aca="false">IF(LEN(TRIM($B151)),IF(LEN(TRIM(AQ151))=0,"!!",IF(ISERROR(AND(FIND("&amp;",AQ151),FIND("Yes",AR$6),FIND("_",$A151))),IF(AR$6="Yes",IF(ISERROR(IF(AND(LEN(TRIM(AR151))=0,AR$6="Yes",FIND("_",$A151)),"!&amp;")="!&amp;")," ","!&amp;"),IF(ISERROR(IF(AND(FIND("&amp;",AQ151),AR$6="No",FIND("_",$A151)),"!&amp;")="!&amp;")," ","!&amp;")),IF(LEN(TRIM(AR151)),IF(AND(NOT(ISERROR(FIND("!o",$A151))),IF(AR151=AR$15,TRUE())),"!O",IF(AND(NOT(ISERROR(FIND("!c",$A151))),IF(AR151=AR$16,TRUE())),"!C",IF(AND(NOT(ISERROR(FIND("!y",$A151))),IF(AR151=AR$17,TRUE())),"!Y",IF(AND(NOT(ISERROR(FIND("!n",$A151))),IF(AR151=AR$18,TRUE())),"!N",IF(AND(NOT(ISERROR(FIND("!d",$A151))),IF(AR151=AR$19,TRUE())),"!D",IF(AND(NOT(ISERROR(FIND("d-",$A151))),IF(AR151&lt;&gt;AR150,TRUE())),"!-",IF(OR(AND($A151=$A150,AR151=AR150),AND($A151=$A149,AR151=AR149),AND($A151=$A148,AR151=AR148),AND($A151=$A147,AR151=AR147),AND($A151=$A146,AR151=AR146),AND($A151=$A145,AR151=AR145),AND($A151=$A144,AR151=AR144),AND($A151=$A143,AR151=AR143),AND($A151=$A142,AR151=AR142),AND($A151=$A141,AR151=AR141),AND($A151=$A140,AR151=AR140),AND($A151=$A139,AR151=AR139),AND($A151=$A138,AR151=AR138)),"!+",""))))))),"")))," ")</f>
        <v>!!</v>
      </c>
      <c r="AT151" s="65" t="s">
        <v>1678</v>
      </c>
      <c r="AU151" s="47" t="str">
        <f aca="false">IF(OR(AU$6="No",ISERROR(FIND("&amp;",AT151)),ISERROR(FIND("_",$A151)))," ",LOWER(MID(AT151,FIND("&amp;",AT151)+1,1)))</f>
        <v>л</v>
      </c>
      <c r="AV151" s="61" t="str">
        <f aca="false">IF(LEN(TRIM($B151)),IF(LEN(TRIM(AT151))=0,"!!",IF(ISERROR(AND(FIND("&amp;",AT151),FIND("Yes",AU$6),FIND("_",$A151))),IF(AU$6="Yes",IF(ISERROR(IF(AND(LEN(TRIM(AU151))=0,AU$6="Yes",FIND("_",$A151)),"!&amp;")="!&amp;")," ","!&amp;"),IF(ISERROR(IF(AND(FIND("&amp;",AT151),AU$6="No",FIND("_",$A151)),"!&amp;")="!&amp;")," ","!&amp;")),IF(LEN(TRIM(AU151)),IF(AND(NOT(ISERROR(FIND("!o",$A151))),IF(AU151=AU$15,TRUE())),"!O",IF(AND(NOT(ISERROR(FIND("!c",$A151))),IF(AU151=AU$16,TRUE())),"!C",IF(AND(NOT(ISERROR(FIND("!y",$A151))),IF(AU151=AU$17,TRUE())),"!Y",IF(AND(NOT(ISERROR(FIND("!n",$A151))),IF(AU151=AU$18,TRUE())),"!N",IF(AND(NOT(ISERROR(FIND("!d",$A151))),IF(AU151=AU$19,TRUE())),"!D",IF(AND(NOT(ISERROR(FIND("d-",$A151))),IF(AU151&lt;&gt;AU150,TRUE())),"!-",IF(OR(AND($A151=$A150,AU151=AU150),AND($A151=$A149,AU151=AU149),AND($A151=$A148,AU151=AU148),AND($A151=$A147,AU151=AU147),AND($A151=$A146,AU151=AU146),AND($A151=$A145,AU151=AU145),AND($A151=$A144,AU151=AU144),AND($A151=$A143,AU151=AU143),AND($A151=$A142,AU151=AU142),AND($A151=$A141,AU151=AU141),AND($A151=$A140,AU151=AU140),AND($A151=$A139,AU151=AU139),AND($A151=$A138,AU151=AU138)),"!+",""))))))),"")))," ")</f>
        <v/>
      </c>
      <c r="AW151" s="60"/>
      <c r="AX151" s="47" t="str">
        <f aca="false">IF(OR(AX$6="No",ISERROR(FIND("&amp;",AW151)),ISERROR(FIND("_",$A151)))," ",LOWER(MID(AW151,FIND("&amp;",AW151)+1,1)))</f>
        <v> </v>
      </c>
      <c r="AY151" s="61" t="str">
        <f aca="false">IF(LEN(TRIM($B151)),IF(LEN(TRIM(AW151))=0,"!!",IF(ISERROR(AND(FIND("&amp;",AW151),FIND("Yes",AX$6),FIND("_",$A151))),IF(AX$6="Yes",IF(ISERROR(IF(AND(LEN(TRIM(AX151))=0,AX$6="Yes",FIND("_",$A151)),"!&amp;")="!&amp;")," ","!&amp;"),IF(ISERROR(IF(AND(FIND("&amp;",AW151),AX$6="No",FIND("_",$A151)),"!&amp;")="!&amp;")," ","!&amp;")),IF(LEN(TRIM(AX151)),IF(AND(NOT(ISERROR(FIND("!o",$A151))),IF(AX151=AX$15,TRUE())),"!O",IF(AND(NOT(ISERROR(FIND("!c",$A151))),IF(AX151=AX$16,TRUE())),"!C",IF(AND(NOT(ISERROR(FIND("!y",$A151))),IF(AX151=AX$17,TRUE())),"!Y",IF(AND(NOT(ISERROR(FIND("!n",$A151))),IF(AX151=AX$18,TRUE())),"!N",IF(AND(NOT(ISERROR(FIND("!d",$A151))),IF(AX151=AX$19,TRUE())),"!D",IF(AND(NOT(ISERROR(FIND("d-",$A151))),IF(AX151&lt;&gt;AX150,TRUE())),"!-",IF(OR(AND($A151=$A150,AX151=AX150),AND($A151=$A149,AX151=AX149),AND($A151=$A148,AX151=AX148),AND($A151=$A147,AX151=AX147),AND($A151=$A146,AX151=AX146),AND($A151=$A145,AX151=AX145),AND($A151=$A144,AX151=AX144),AND($A151=$A143,AX151=AX143),AND($A151=$A142,AX151=AX142),AND($A151=$A141,AX151=AX141),AND($A151=$A140,AX151=AX140),AND($A151=$A139,AX151=AX139),AND($A151=$A138,AX151=AX138)),"!+",""))))))),"")))," ")</f>
        <v>!!</v>
      </c>
      <c r="AZ151" s="60" t="str">
        <f aca="false">SUBSTITUTE($D151,"&amp;","")</f>
        <v>Local</v>
      </c>
      <c r="BA151" s="47" t="str">
        <f aca="false">IF(OR(BA$6="No",ISERROR(FIND("&amp;",AZ151)),ISERROR(FIND("_",$A151)))," ",LOWER(MID(AZ151,FIND("&amp;",AZ151)+1,1)))</f>
        <v> </v>
      </c>
      <c r="BB151" s="61" t="str">
        <f aca="false">IF(LEN(TRIM($B151)),IF(LEN(TRIM(AZ151))=0,"!!",IF(ISERROR(AND(FIND("&amp;",AZ151),FIND("Yes",BA$6),FIND("_",$A151))),IF(BA$6="Yes",IF(ISERROR(IF(AND(LEN(TRIM(BA151))=0,BA$6="Yes",FIND("_",$A151)),"!&amp;")="!&amp;")," ","!&amp;"),IF(ISERROR(IF(AND(FIND("&amp;",AZ151),BA$6="No",FIND("_",$A151)),"!&amp;")="!&amp;")," ","!&amp;")),IF(LEN(TRIM(BA151)),IF(AND(NOT(ISERROR(FIND("!o",$A151))),IF(BA151=BA$15,TRUE())),"!O",IF(AND(NOT(ISERROR(FIND("!c",$A151))),IF(BA151=BA$16,TRUE())),"!C",IF(AND(NOT(ISERROR(FIND("!y",$A151))),IF(BA151=BA$17,TRUE())),"!Y",IF(AND(NOT(ISERROR(FIND("!n",$A151))),IF(BA151=BA$18,TRUE())),"!N",IF(AND(NOT(ISERROR(FIND("!d",$A151))),IF(BA151=BA$19,TRUE())),"!D",IF(AND(NOT(ISERROR(FIND("d-",$A151))),IF(BA151&lt;&gt;BA150,TRUE())),"!-",IF(OR(AND($A151=$A150,BA151=BA150),AND($A151=$A149,BA151=BA149),AND($A151=$A148,BA151=BA148),AND($A151=$A147,BA151=BA147),AND($A151=$A146,BA151=BA146),AND($A151=$A145,BA151=BA145),AND($A151=$A144,BA151=BA144),AND($A151=$A143,BA151=BA143),AND($A151=$A142,BA151=BA142),AND($A151=$A141,BA151=BA141),AND($A151=$A140,BA151=BA140),AND($A151=$A139,BA151=BA139),AND($A151=$A138,BA151=BA138)),"!+",""))))))),"")))," ")</f>
        <v>!&amp;</v>
      </c>
    </row>
    <row collapsed="false" customFormat="true" customHeight="true" hidden="false" ht="12.75" outlineLevel="0" r="152" s="40">
      <c r="A152" s="47" t="s">
        <v>1670</v>
      </c>
      <c r="B152" s="41" t="s">
        <v>133</v>
      </c>
      <c r="C152" s="50" t="s">
        <v>1679</v>
      </c>
      <c r="D152" s="60" t="s">
        <v>1680</v>
      </c>
      <c r="E152" s="47" t="str">
        <f aca="false">IF(OR(E$6="No",ISERROR(FIND("&amp;",D152)),ISERROR(FIND("_",$A152)))," ",LOWER(MID(D152,FIND("&amp;",D152)+1,1)))</f>
        <v>p</v>
      </c>
      <c r="F152" s="61" t="str">
        <f aca="false">IF(LEN(TRIM($B152)),IF(LEN(TRIM(D152))=0,"!!",IF(ISERROR(AND(FIND("&amp;",D152),FIND("Yes",E$6),FIND("_",$A152))),IF(E$6="Yes",IF(ISERROR(IF(AND(LEN(TRIM(E152))=0,E$6="Yes",FIND("_",$A152)),"!&amp;")="!&amp;")," ","!&amp;"),IF(ISERROR(IF(AND(FIND("&amp;",D152),E$6="No",FIND("_",$A152)),"!&amp;")="!&amp;")," ","!&amp;")),IF(LEN(TRIM(E152)),IF(AND(NOT(ISERROR(FIND("!o",$A152))),IF(E152=E$15,TRUE())),"!O",IF(AND(NOT(ISERROR(FIND("!c",$A152))),IF(E152=E$16,TRUE())),"!C",IF(AND(NOT(ISERROR(FIND("!y",$A152))),IF(E152=E$17,TRUE())),"!Y",IF(AND(NOT(ISERROR(FIND("!n",$A152))),IF(E152=E$18,TRUE())),"!N",IF(AND(NOT(ISERROR(FIND("!d",$A152))),IF(E152=E$19,TRUE())),"!D",IF(AND(NOT(ISERROR(FIND("d-",$A152))),IF(E152&lt;&gt;E151,TRUE())),"!-",IF(OR(AND($A152=$A151,E152=E151),AND($A152=$A150,E152=E150),AND($A152=$A149,E152=E149),AND($A152=$A148,E152=E148),AND($A152=$A147,E152=E147),AND($A152=$A146,E152=E146),AND($A152=$A145,E152=E145),AND($A152=$A144,E152=E144),AND($A152=$A143,E152=E143),AND($A152=$A142,E152=E142),AND($A152=$A141,E152=E141),AND($A152=$A140,E152=E140),AND($A152=$A139,E152=E139)),"!+",""))))))),"")))," ")</f>
        <v/>
      </c>
      <c r="G152" s="60" t="s">
        <v>1681</v>
      </c>
      <c r="H152" s="47" t="str">
        <f aca="false">IF(OR(H$6="No",ISERROR(FIND("&amp;",G152)),ISERROR(FIND("_",$A152)))," ",LOWER(MID(G152,FIND("&amp;",G152)+1,1)))</f>
        <v>p</v>
      </c>
      <c r="I152" s="61" t="str">
        <f aca="false">IF(LEN(TRIM($B152)),IF(LEN(TRIM(G152))=0,"!!",IF(ISERROR(AND(FIND("&amp;",G152),FIND("Yes",H$6),FIND("_",$A152))),IF(H$6="Yes",IF(ISERROR(IF(AND(LEN(TRIM(H152))=0,H$6="Yes",FIND("_",$A152)),"!&amp;")="!&amp;")," ","!&amp;"),IF(ISERROR(IF(AND(FIND("&amp;",G152),H$6="No",FIND("_",$A152)),"!&amp;")="!&amp;")," ","!&amp;")),IF(LEN(TRIM(H152)),IF(AND(NOT(ISERROR(FIND("!o",$A152))),IF(H152=H$15,TRUE())),"!O",IF(AND(NOT(ISERROR(FIND("!c",$A152))),IF(H152=H$16,TRUE())),"!C",IF(AND(NOT(ISERROR(FIND("!y",$A152))),IF(H152=H$17,TRUE())),"!Y",IF(AND(NOT(ISERROR(FIND("!n",$A152))),IF(H152=H$18,TRUE())),"!N",IF(AND(NOT(ISERROR(FIND("!d",$A152))),IF(H152=H$19,TRUE())),"!D",IF(AND(NOT(ISERROR(FIND("d-",$A152))),IF(H152&lt;&gt;H151,TRUE())),"!-",IF(OR(AND($A152=$A151,H152=H151),AND($A152=$A150,H152=H150),AND($A152=$A149,H152=H149),AND($A152=$A148,H152=H148),AND($A152=$A147,H152=H147),AND($A152=$A146,H152=H146),AND($A152=$A145,H152=H145),AND($A152=$A144,H152=H144),AND($A152=$A143,H152=H143),AND($A152=$A142,H152=H142),AND($A152=$A141,H152=H141),AND($A152=$A140,H152=H140),AND($A152=$A139,H152=H139)),"!+",""))))))),"")))," ")</f>
        <v/>
      </c>
      <c r="J152" s="60" t="s">
        <v>1680</v>
      </c>
      <c r="K152" s="47" t="str">
        <f aca="false">IF(OR(K$6="No",ISERROR(FIND("&amp;",J152)),ISERROR(FIND("_",$A152)))," ",LOWER(MID(J152,FIND("&amp;",J152)+1,1)))</f>
        <v>p</v>
      </c>
      <c r="L152" s="61" t="str">
        <f aca="false">IF(LEN(TRIM($B152)),IF(LEN(TRIM(J152))=0,"!!",IF(ISERROR(AND(FIND("&amp;",J152),FIND("Yes",K$6),FIND("_",$A152))),IF(K$6="Yes",IF(ISERROR(IF(AND(LEN(TRIM(K152))=0,K$6="Yes",FIND("_",$A152)),"!&amp;")="!&amp;")," ","!&amp;"),IF(ISERROR(IF(AND(FIND("&amp;",J152),K$6="No",FIND("_",$A152)),"!&amp;")="!&amp;")," ","!&amp;")),IF(LEN(TRIM(K152)),IF(AND(NOT(ISERROR(FIND("!o",$A152))),IF(K152=K$15,TRUE())),"!O",IF(AND(NOT(ISERROR(FIND("!c",$A152))),IF(K152=K$16,TRUE())),"!C",IF(AND(NOT(ISERROR(FIND("!y",$A152))),IF(K152=K$17,TRUE())),"!Y",IF(AND(NOT(ISERROR(FIND("!n",$A152))),IF(K152=K$18,TRUE())),"!N",IF(AND(NOT(ISERROR(FIND("!d",$A152))),IF(K152=K$19,TRUE())),"!D",IF(AND(NOT(ISERROR(FIND("d-",$A152))),IF(K152&lt;&gt;K151,TRUE())),"!-",IF(OR(AND($A152=$A151,K152=K151),AND($A152=$A150,K152=K150),AND($A152=$A149,K152=K149),AND($A152=$A148,K152=K148),AND($A152=$A147,K152=K147),AND($A152=$A146,K152=K146),AND($A152=$A145,K152=K145),AND($A152=$A144,K152=K144),AND($A152=$A143,K152=K143),AND($A152=$A142,K152=K142),AND($A152=$A141,K152=K141),AND($A152=$A140,K152=K140),AND($A152=$A139,K152=K139)),"!+",""))))))),"")))," ")</f>
        <v/>
      </c>
      <c r="M152" s="60" t="s">
        <v>1680</v>
      </c>
      <c r="N152" s="47" t="str">
        <f aca="false">IF(OR(N$6="No",ISERROR(FIND("&amp;",M152)),ISERROR(FIND("_",$A152)))," ",LOWER(MID(M152,FIND("&amp;",M152)+1,1)))</f>
        <v>p</v>
      </c>
      <c r="O152" s="61" t="str">
        <f aca="false">IF(LEN(TRIM($B152)),IF(LEN(TRIM(M152))=0,"!!",IF(ISERROR(AND(FIND("&amp;",M152),FIND("Yes",N$6),FIND("_",$A152))),IF(N$6="Yes",IF(ISERROR(IF(AND(LEN(TRIM(N152))=0,N$6="Yes",FIND("_",$A152)),"!&amp;")="!&amp;")," ","!&amp;"),IF(ISERROR(IF(AND(FIND("&amp;",M152),N$6="No",FIND("_",$A152)),"!&amp;")="!&amp;")," ","!&amp;")),IF(LEN(TRIM(N152)),IF(AND(NOT(ISERROR(FIND("!o",$A152))),IF(N152=N$15,TRUE())),"!O",IF(AND(NOT(ISERROR(FIND("!c",$A152))),IF(N152=N$16,TRUE())),"!C",IF(AND(NOT(ISERROR(FIND("!y",$A152))),IF(N152=N$17,TRUE())),"!Y",IF(AND(NOT(ISERROR(FIND("!n",$A152))),IF(N152=N$18,TRUE())),"!N",IF(AND(NOT(ISERROR(FIND("!d",$A152))),IF(N152=N$19,TRUE())),"!D",IF(AND(NOT(ISERROR(FIND("d-",$A152))),IF(N152&lt;&gt;N151,TRUE())),"!-",IF(OR(AND($A152=$A151,N152=N151),AND($A152=$A150,N152=N150),AND($A152=$A149,N152=N149),AND($A152=$A148,N152=N148),AND($A152=$A147,N152=N147),AND($A152=$A146,N152=N146),AND($A152=$A145,N152=N145),AND($A152=$A144,N152=N144),AND($A152=$A143,N152=N143),AND($A152=$A142,N152=N142),AND($A152=$A141,N152=N141),AND($A152=$A140,N152=N140),AND($A152=$A139,N152=N139)),"!+",""))))))),"")))," ")</f>
        <v/>
      </c>
      <c r="P152" s="60" t="s">
        <v>1682</v>
      </c>
      <c r="Q152" s="47" t="str">
        <f aca="false">IF(OR(Q$6="No",ISERROR(FIND("&amp;",P152)),ISERROR(FIND("_",$A152)))," ",LOWER(MID(P152,FIND("&amp;",P152)+1,1)))</f>
        <v>p</v>
      </c>
      <c r="R152" s="61" t="str">
        <f aca="false">IF(LEN(TRIM($B152)),IF(LEN(TRIM(P152))=0,"!!",IF(ISERROR(AND(FIND("&amp;",P152),FIND("Yes",Q$6),FIND("_",$A152))),IF(Q$6="Yes",IF(ISERROR(IF(AND(LEN(TRIM(Q152))=0,Q$6="Yes",FIND("_",$A152)),"!&amp;")="!&amp;")," ","!&amp;"),IF(ISERROR(IF(AND(FIND("&amp;",P152),Q$6="No",FIND("_",$A152)),"!&amp;")="!&amp;")," ","!&amp;")),IF(LEN(TRIM(Q152)),IF(AND(NOT(ISERROR(FIND("!o",$A152))),IF(Q152=Q$15,TRUE())),"!O",IF(AND(NOT(ISERROR(FIND("!c",$A152))),IF(Q152=Q$16,TRUE())),"!C",IF(AND(NOT(ISERROR(FIND("!y",$A152))),IF(Q152=Q$17,TRUE())),"!Y",IF(AND(NOT(ISERROR(FIND("!n",$A152))),IF(Q152=Q$18,TRUE())),"!N",IF(AND(NOT(ISERROR(FIND("!d",$A152))),IF(Q152=Q$19,TRUE())),"!D",IF(AND(NOT(ISERROR(FIND("d-",$A152))),IF(Q152&lt;&gt;Q151,TRUE())),"!-",IF(OR(AND($A152=$A151,Q152=Q151),AND($A152=$A150,Q152=Q150),AND($A152=$A149,Q152=Q149),AND($A152=$A148,Q152=Q148),AND($A152=$A147,Q152=Q147),AND($A152=$A146,Q152=Q146),AND($A152=$A145,Q152=Q145),AND($A152=$A144,Q152=Q144),AND($A152=$A143,Q152=Q143),AND($A152=$A142,Q152=Q142),AND($A152=$A141,Q152=Q141),AND($A152=$A140,Q152=Q140),AND($A152=$A139,Q152=Q139)),"!+",""))))))),"")))," ")</f>
        <v/>
      </c>
      <c r="S152" s="60" t="s">
        <v>1683</v>
      </c>
      <c r="T152" s="47" t="str">
        <f aca="false">IF(OR(T$6="No",ISERROR(FIND("&amp;",S152)),ISERROR(FIND("_",$A152)))," ",LOWER(MID(S152,FIND("&amp;",S152)+1,1)))</f>
        <v>p</v>
      </c>
      <c r="U152" s="61" t="str">
        <f aca="false">IF(LEN(TRIM($B152)),IF(LEN(TRIM(S152))=0,"!!",IF(ISERROR(AND(FIND("&amp;",S152),FIND("Yes",T$6),FIND("_",$A152))),IF(T$6="Yes",IF(ISERROR(IF(AND(LEN(TRIM(T152))=0,T$6="Yes",FIND("_",$A152)),"!&amp;")="!&amp;")," ","!&amp;"),IF(ISERROR(IF(AND(FIND("&amp;",S152),T$6="No",FIND("_",$A152)),"!&amp;")="!&amp;")," ","!&amp;")),IF(LEN(TRIM(T152)),IF(AND(NOT(ISERROR(FIND("!o",$A152))),IF(T152=T$15,TRUE())),"!O",IF(AND(NOT(ISERROR(FIND("!c",$A152))),IF(T152=T$16,TRUE())),"!C",IF(AND(NOT(ISERROR(FIND("!y",$A152))),IF(T152=T$17,TRUE())),"!Y",IF(AND(NOT(ISERROR(FIND("!n",$A152))),IF(T152=T$18,TRUE())),"!N",IF(AND(NOT(ISERROR(FIND("!d",$A152))),IF(T152=T$19,TRUE())),"!D",IF(AND(NOT(ISERROR(FIND("d-",$A152))),IF(T152&lt;&gt;T151,TRUE())),"!-",IF(OR(AND($A152=$A151,T152=T151),AND($A152=$A150,T152=T150),AND($A152=$A149,T152=T149),AND($A152=$A148,T152=T148),AND($A152=$A147,T152=T147),AND($A152=$A146,T152=T146),AND($A152=$A145,T152=T145),AND($A152=$A144,T152=T144),AND($A152=$A143,T152=T143),AND($A152=$A142,T152=T142),AND($A152=$A141,T152=T141),AND($A152=$A140,T152=T140),AND($A152=$A139,T152=T139)),"!+",""))))))),"")))," ")</f>
        <v/>
      </c>
      <c r="V152" s="60" t="s">
        <v>1684</v>
      </c>
      <c r="W152" s="47" t="str">
        <f aca="false">IF(OR(W$6="No",ISERROR(FIND("&amp;",V152)),ISERROR(FIND("_",$A152)))," ",LOWER(MID(V152,FIND("&amp;",V152)+1,1)))</f>
        <v>p</v>
      </c>
      <c r="X152" s="61" t="str">
        <f aca="false">IF(LEN(TRIM($B152)),IF(LEN(TRIM(V152))=0,"!!",IF(ISERROR(AND(FIND("&amp;",V152),FIND("Yes",W$6),FIND("_",$A152))),IF(W$6="Yes",IF(ISERROR(IF(AND(LEN(TRIM(W152))=0,W$6="Yes",FIND("_",$A152)),"!&amp;")="!&amp;")," ","!&amp;"),IF(ISERROR(IF(AND(FIND("&amp;",V152),W$6="No",FIND("_",$A152)),"!&amp;")="!&amp;")," ","!&amp;")),IF(LEN(TRIM(W152)),IF(AND(NOT(ISERROR(FIND("!o",$A152))),IF(W152=W$15,TRUE())),"!O",IF(AND(NOT(ISERROR(FIND("!c",$A152))),IF(W152=W$16,TRUE())),"!C",IF(AND(NOT(ISERROR(FIND("!y",$A152))),IF(W152=W$17,TRUE())),"!Y",IF(AND(NOT(ISERROR(FIND("!n",$A152))),IF(W152=W$18,TRUE())),"!N",IF(AND(NOT(ISERROR(FIND("!d",$A152))),IF(W152=W$19,TRUE())),"!D",IF(AND(NOT(ISERROR(FIND("d-",$A152))),IF(W152&lt;&gt;W151,TRUE())),"!-",IF(OR(AND($A152=$A151,W152=W151),AND($A152=$A150,W152=W150),AND($A152=$A149,W152=W149),AND($A152=$A148,W152=W148),AND($A152=$A147,W152=W147),AND($A152=$A146,W152=W146),AND($A152=$A145,W152=W145),AND($A152=$A144,W152=W144),AND($A152=$A143,W152=W143),AND($A152=$A142,W152=W142),AND($A152=$A141,W152=W141),AND($A152=$A140,W152=W140),AND($A152=$A139,W152=W139)),"!+",""))))))),"")))," ")</f>
        <v/>
      </c>
      <c r="Y152" s="60" t="s">
        <v>1681</v>
      </c>
      <c r="Z152" s="47" t="str">
        <f aca="false">IF(OR(Z$6="No",ISERROR(FIND("&amp;",Y152)),ISERROR(FIND("_",$A152)))," ",LOWER(MID(Y152,FIND("&amp;",Y152)+1,1)))</f>
        <v>p</v>
      </c>
      <c r="AA152" s="61" t="str">
        <f aca="false">IF(LEN(TRIM($B152)),IF(LEN(TRIM(Y152))=0,"!!",IF(ISERROR(AND(FIND("&amp;",Y152),FIND("Yes",Z$6),FIND("_",$A152))),IF(Z$6="Yes",IF(ISERROR(IF(AND(LEN(TRIM(Z152))=0,Z$6="Yes",FIND("_",$A152)),"!&amp;")="!&amp;")," ","!&amp;"),IF(ISERROR(IF(AND(FIND("&amp;",Y152),Z$6="No",FIND("_",$A152)),"!&amp;")="!&amp;")," ","!&amp;")),IF(LEN(TRIM(Z152)),IF(AND(NOT(ISERROR(FIND("!o",$A152))),IF(Z152=Z$15,TRUE())),"!O",IF(AND(NOT(ISERROR(FIND("!c",$A152))),IF(Z152=Z$16,TRUE())),"!C",IF(AND(NOT(ISERROR(FIND("!y",$A152))),IF(Z152=Z$17,TRUE())),"!Y",IF(AND(NOT(ISERROR(FIND("!n",$A152))),IF(Z152=Z$18,TRUE())),"!N",IF(AND(NOT(ISERROR(FIND("!d",$A152))),IF(Z152=Z$19,TRUE())),"!D",IF(AND(NOT(ISERROR(FIND("d-",$A152))),IF(Z152&lt;&gt;Z151,TRUE())),"!-",IF(OR(AND($A152=$A151,Z152=Z151),AND($A152=$A150,Z152=Z150),AND($A152=$A149,Z152=Z149),AND($A152=$A148,Z152=Z148),AND($A152=$A147,Z152=Z147),AND($A152=$A146,Z152=Z146),AND($A152=$A145,Z152=Z145),AND($A152=$A144,Z152=Z144),AND($A152=$A143,Z152=Z143),AND($A152=$A142,Z152=Z142),AND($A152=$A141,Z152=Z141),AND($A152=$A140,Z152=Z140),AND($A152=$A139,Z152=Z139)),"!+",""))))))),"")))," ")</f>
        <v/>
      </c>
      <c r="AB152" s="62" t="s">
        <v>1685</v>
      </c>
      <c r="AC152" s="47" t="str">
        <f aca="false">IF(OR(AC$6="No",ISERROR(FIND("&amp;",AB152)),ISERROR(FIND("_",$A152)))," ",LOWER(MID(AB152,FIND("&amp;",AB152)+1,1)))</f>
        <v> </v>
      </c>
      <c r="AD152" s="61" t="str">
        <f aca="false">IF(LEN(TRIM($B152)),IF(LEN(TRIM(AB152))=0,"!!",IF(ISERROR(AND(FIND("&amp;",AB152),FIND("Yes",AC$6),FIND("_",$A152))),IF(AC$6="Yes",IF(ISERROR(IF(AND(LEN(TRIM(AC152))=0,AC$6="Yes",FIND("_",$A152)),"!&amp;")="!&amp;")," ","!&amp;"),IF(ISERROR(IF(AND(FIND("&amp;",AB152),AC$6="No",FIND("_",$A152)),"!&amp;")="!&amp;")," ","!&amp;")),IF(LEN(TRIM(AC152)),IF(AND(NOT(ISERROR(FIND("!o",$A152))),IF(AC152=AC$15,TRUE())),"!O",IF(AND(NOT(ISERROR(FIND("!c",$A152))),IF(AC152=AC$16,TRUE())),"!C",IF(AND(NOT(ISERROR(FIND("!y",$A152))),IF(AC152=AC$17,TRUE())),"!Y",IF(AND(NOT(ISERROR(FIND("!n",$A152))),IF(AC152=AC$18,TRUE())),"!N",IF(AND(NOT(ISERROR(FIND("!d",$A152))),IF(AC152=AC$19,TRUE())),"!D",IF(AND(NOT(ISERROR(FIND("d-",$A152))),IF(AC152&lt;&gt;AC151,TRUE())),"!-",IF(OR(AND($A152=$A151,AC152=AC151),AND($A152=$A150,AC152=AC150),AND($A152=$A149,AC152=AC149),AND($A152=$A148,AC152=AC148),AND($A152=$A147,AC152=AC147),AND($A152=$A146,AC152=AC146),AND($A152=$A145,AC152=AC145),AND($A152=$A144,AC152=AC144),AND($A152=$A143,AC152=AC143),AND($A152=$A142,AC152=AC142),AND($A152=$A141,AC152=AC141),AND($A152=$A140,AC152=AC140),AND($A152=$A139,AC152=AC139)),"!+",""))))))),"")))," ")</f>
        <v> </v>
      </c>
      <c r="AE152" s="63" t="s">
        <v>1686</v>
      </c>
      <c r="AF152" s="47" t="str">
        <f aca="false">IF(OR(AF$6="No",ISERROR(FIND("&amp;",AE152)),ISERROR(FIND("_",$A152)))," ",LOWER(MID(AE152,FIND("&amp;",AE152)+1,1)))</f>
        <v>p</v>
      </c>
      <c r="AG152" s="61" t="str">
        <f aca="false">IF(LEN(TRIM($B152)),IF(LEN(TRIM(AE152))=0,"!!",IF(ISERROR(AND(FIND("&amp;",AE152),FIND("Yes",AF$6),FIND("_",$A152))),IF(AF$6="Yes",IF(ISERROR(IF(AND(LEN(TRIM(AF152))=0,AF$6="Yes",FIND("_",$A152)),"!&amp;")="!&amp;")," ","!&amp;"),IF(ISERROR(IF(AND(FIND("&amp;",AE152),AF$6="No",FIND("_",$A152)),"!&amp;")="!&amp;")," ","!&amp;")),IF(LEN(TRIM(AF152)),IF(AND(NOT(ISERROR(FIND("!o",$A152))),IF(AF152=AF$15,TRUE())),"!O",IF(AND(NOT(ISERROR(FIND("!c",$A152))),IF(AF152=AF$16,TRUE())),"!C",IF(AND(NOT(ISERROR(FIND("!y",$A152))),IF(AF152=AF$17,TRUE())),"!Y",IF(AND(NOT(ISERROR(FIND("!n",$A152))),IF(AF152=AF$18,TRUE())),"!N",IF(AND(NOT(ISERROR(FIND("!d",$A152))),IF(AF152=AF$19,TRUE())),"!D",IF(AND(NOT(ISERROR(FIND("d-",$A152))),IF(AF152&lt;&gt;AF151,TRUE())),"!-",IF(OR(AND($A152=$A151,AF152=AF151),AND($A152=$A150,AF152=AF150),AND($A152=$A149,AF152=AF149),AND($A152=$A148,AF152=AF148),AND($A152=$A147,AF152=AF147),AND($A152=$A146,AF152=AF146),AND($A152=$A145,AF152=AF145),AND($A152=$A144,AF152=AF144),AND($A152=$A143,AF152=AF143),AND($A152=$A142,AF152=AF142),AND($A152=$A141,AF152=AF141),AND($A152=$A140,AF152=AF140),AND($A152=$A139,AF152=AF139)),"!+",""))))))),"")))," ")</f>
        <v/>
      </c>
      <c r="AH152" s="76" t="s">
        <v>1687</v>
      </c>
      <c r="AI152" s="47" t="str">
        <f aca="false">IF(OR(AI$6="No",ISERROR(FIND("&amp;",AH152)),ISERROR(FIND("_",$A152)))," ",LOWER(MID(AH152,FIND("&amp;",AH152)+1,1)))</f>
        <v>p</v>
      </c>
      <c r="AJ152" s="61" t="str">
        <f aca="false">IF(LEN(TRIM($B152)),IF(LEN(TRIM(AH152))=0,"!!",IF(ISERROR(AND(FIND("&amp;",AH152),FIND("Yes",AI$6),FIND("_",$A152))),IF(AI$6="Yes",IF(ISERROR(IF(AND(LEN(TRIM(AI152))=0,AI$6="Yes",FIND("_",$A152)),"!&amp;")="!&amp;")," ","!&amp;"),IF(ISERROR(IF(AND(FIND("&amp;",AH152),AI$6="No",FIND("_",$A152)),"!&amp;")="!&amp;")," ","!&amp;")),IF(LEN(TRIM(AI152)),IF(AND(NOT(ISERROR(FIND("!o",$A152))),IF(AI152=AI$15,TRUE())),"!O",IF(AND(NOT(ISERROR(FIND("!c",$A152))),IF(AI152=AI$16,TRUE())),"!C",IF(AND(NOT(ISERROR(FIND("!y",$A152))),IF(AI152=AI$17,TRUE())),"!Y",IF(AND(NOT(ISERROR(FIND("!n",$A152))),IF(AI152=AI$18,TRUE())),"!N",IF(AND(NOT(ISERROR(FIND("!d",$A152))),IF(AI152=AI$19,TRUE())),"!D",IF(AND(NOT(ISERROR(FIND("d-",$A152))),IF(AI152&lt;&gt;AI151,TRUE())),"!-",IF(OR(AND($A152=$A151,AI152=AI151),AND($A152=$A150,AI152=AI150),AND($A152=$A149,AI152=AI149),AND($A152=$A148,AI152=AI148),AND($A152=$A147,AI152=AI147),AND($A152=$A146,AI152=AI146),AND($A152=$A145,AI152=AI145),AND($A152=$A144,AI152=AI144),AND($A152=$A143,AI152=AI143),AND($A152=$A142,AI152=AI142),AND($A152=$A141,AI152=AI141),AND($A152=$A140,AI152=AI140),AND($A152=$A139,AI152=AI139)),"!+",""))))))),"")))," ")</f>
        <v/>
      </c>
      <c r="AK152" s="64" t="s">
        <v>1688</v>
      </c>
      <c r="AL152" s="47" t="str">
        <f aca="false">IF(OR(AL$6="No",ISERROR(FIND("&amp;",AK152)),ISERROR(FIND("_",$A152)))," ",LOWER(MID(AK152,FIND("&amp;",AK152)+1,1)))</f>
        <v> </v>
      </c>
      <c r="AM152" s="61" t="str">
        <f aca="false">IF(LEN(TRIM($B152)),IF(LEN(TRIM(AK152))=0,"!!",IF(ISERROR(AND(FIND("&amp;",AK152),FIND("Yes",AL$6),FIND("_",$A152))),IF(AL$6="Yes",IF(ISERROR(IF(AND(LEN(TRIM(AL152))=0,AL$6="Yes",FIND("_",$A152)),"!&amp;")="!&amp;")," ","!&amp;"),IF(ISERROR(IF(AND(FIND("&amp;",AK152),AL$6="No",FIND("_",$A152)),"!&amp;")="!&amp;")," ","!&amp;")),IF(LEN(TRIM(AL152)),IF(AND(NOT(ISERROR(FIND("!o",$A152))),IF(AL152=AL$15,TRUE())),"!O",IF(AND(NOT(ISERROR(FIND("!c",$A152))),IF(AL152=AL$16,TRUE())),"!C",IF(AND(NOT(ISERROR(FIND("!y",$A152))),IF(AL152=AL$17,TRUE())),"!Y",IF(AND(NOT(ISERROR(FIND("!n",$A152))),IF(AL152=AL$18,TRUE())),"!N",IF(AND(NOT(ISERROR(FIND("!d",$A152))),IF(AL152=AL$19,TRUE())),"!D",IF(AND(NOT(ISERROR(FIND("d-",$A152))),IF(AL152&lt;&gt;AL151,TRUE())),"!-",IF(OR(AND($A152=$A151,AL152=AL151),AND($A152=$A150,AL152=AL150),AND($A152=$A149,AL152=AL149),AND($A152=$A148,AL152=AL148),AND($A152=$A147,AL152=AL147),AND($A152=$A146,AL152=AL146),AND($A152=$A145,AL152=AL145),AND($A152=$A144,AL152=AL144),AND($A152=$A143,AL152=AL143),AND($A152=$A142,AL152=AL142),AND($A152=$A141,AL152=AL141),AND($A152=$A140,AL152=AL140),AND($A152=$A139,AL152=AL139)),"!+",""))))))),"")))," ")</f>
        <v> </v>
      </c>
      <c r="AN152" s="60" t="s">
        <v>1680</v>
      </c>
      <c r="AO152" s="47" t="str">
        <f aca="false">IF(OR(AO$6="No",ISERROR(FIND("&amp;",AN152)),ISERROR(FIND("_",$A152)))," ",LOWER(MID(AN152,FIND("&amp;",AN152)+1,1)))</f>
        <v>p</v>
      </c>
      <c r="AP152" s="61" t="str">
        <f aca="false">IF(LEN(TRIM($B152)),IF(LEN(TRIM(AN152))=0,"!!",IF(ISERROR(AND(FIND("&amp;",AN152),FIND("Yes",AO$6),FIND("_",$A152))),IF(AO$6="Yes",IF(ISERROR(IF(AND(LEN(TRIM(AO152))=0,AO$6="Yes",FIND("_",$A152)),"!&amp;")="!&amp;")," ","!&amp;"),IF(ISERROR(IF(AND(FIND("&amp;",AN152),AO$6="No",FIND("_",$A152)),"!&amp;")="!&amp;")," ","!&amp;")),IF(LEN(TRIM(AO152)),IF(AND(NOT(ISERROR(FIND("!o",$A152))),IF(AO152=AO$15,TRUE())),"!O",IF(AND(NOT(ISERROR(FIND("!c",$A152))),IF(AO152=AO$16,TRUE())),"!C",IF(AND(NOT(ISERROR(FIND("!y",$A152))),IF(AO152=AO$17,TRUE())),"!Y",IF(AND(NOT(ISERROR(FIND("!n",$A152))),IF(AO152=AO$18,TRUE())),"!N",IF(AND(NOT(ISERROR(FIND("!d",$A152))),IF(AO152=AO$19,TRUE())),"!D",IF(AND(NOT(ISERROR(FIND("d-",$A152))),IF(AO152&lt;&gt;AO151,TRUE())),"!-",IF(OR(AND($A152=$A151,AO152=AO151),AND($A152=$A150,AO152=AO150),AND($A152=$A149,AO152=AO149),AND($A152=$A148,AO152=AO148),AND($A152=$A147,AO152=AO147),AND($A152=$A146,AO152=AO146),AND($A152=$A145,AO152=AO145),AND($A152=$A144,AO152=AO144),AND($A152=$A143,AO152=AO143),AND($A152=$A142,AO152=AO142),AND($A152=$A141,AO152=AO141),AND($A152=$A140,AO152=AO140),AND($A152=$A139,AO152=AO139)),"!+",""))))))),"")))," ")</f>
        <v/>
      </c>
      <c r="AQ152" s="60" t="s">
        <v>1689</v>
      </c>
      <c r="AR152" s="47" t="str">
        <f aca="false">IF(OR(AR$6="No",ISERROR(FIND("&amp;",AQ152)),ISERROR(FIND("_",$A152)))," ",LOWER(MID(AQ152,FIND("&amp;",AQ152)+1,1)))</f>
        <v>p</v>
      </c>
      <c r="AS152" s="61" t="str">
        <f aca="false">IF(LEN(TRIM($B152)),IF(LEN(TRIM(AQ152))=0,"!!",IF(ISERROR(AND(FIND("&amp;",AQ152),FIND("Yes",AR$6),FIND("_",$A152))),IF(AR$6="Yes",IF(ISERROR(IF(AND(LEN(TRIM(AR152))=0,AR$6="Yes",FIND("_",$A152)),"!&amp;")="!&amp;")," ","!&amp;"),IF(ISERROR(IF(AND(FIND("&amp;",AQ152),AR$6="No",FIND("_",$A152)),"!&amp;")="!&amp;")," ","!&amp;")),IF(LEN(TRIM(AR152)),IF(AND(NOT(ISERROR(FIND("!o",$A152))),IF(AR152=AR$15,TRUE())),"!O",IF(AND(NOT(ISERROR(FIND("!c",$A152))),IF(AR152=AR$16,TRUE())),"!C",IF(AND(NOT(ISERROR(FIND("!y",$A152))),IF(AR152=AR$17,TRUE())),"!Y",IF(AND(NOT(ISERROR(FIND("!n",$A152))),IF(AR152=AR$18,TRUE())),"!N",IF(AND(NOT(ISERROR(FIND("!d",$A152))),IF(AR152=AR$19,TRUE())),"!D",IF(AND(NOT(ISERROR(FIND("d-",$A152))),IF(AR152&lt;&gt;AR151,TRUE())),"!-",IF(OR(AND($A152=$A151,AR152=AR151),AND($A152=$A150,AR152=AR150),AND($A152=$A149,AR152=AR149),AND($A152=$A148,AR152=AR148),AND($A152=$A147,AR152=AR147),AND($A152=$A146,AR152=AR146),AND($A152=$A145,AR152=AR145),AND($A152=$A144,AR152=AR144),AND($A152=$A143,AR152=AR143),AND($A152=$A142,AR152=AR142),AND($A152=$A141,AR152=AR141),AND($A152=$A140,AR152=AR140),AND($A152=$A139,AR152=AR139)),"!+",""))))))),"")))," ")</f>
        <v/>
      </c>
      <c r="AT152" s="65" t="s">
        <v>1690</v>
      </c>
      <c r="AU152" s="47" t="str">
        <f aca="false">IF(OR(AU$6="No",ISERROR(FIND("&amp;",AT152)),ISERROR(FIND("_",$A152)))," ",LOWER(MID(AT152,FIND("&amp;",AT152)+1,1)))</f>
        <v>п</v>
      </c>
      <c r="AV152" s="61" t="str">
        <f aca="false">IF(LEN(TRIM($B152)),IF(LEN(TRIM(AT152))=0,"!!",IF(ISERROR(AND(FIND("&amp;",AT152),FIND("Yes",AU$6),FIND("_",$A152))),IF(AU$6="Yes",IF(ISERROR(IF(AND(LEN(TRIM(AU152))=0,AU$6="Yes",FIND("_",$A152)),"!&amp;")="!&amp;")," ","!&amp;"),IF(ISERROR(IF(AND(FIND("&amp;",AT152),AU$6="No",FIND("_",$A152)),"!&amp;")="!&amp;")," ","!&amp;")),IF(LEN(TRIM(AU152)),IF(AND(NOT(ISERROR(FIND("!o",$A152))),IF(AU152=AU$15,TRUE())),"!O",IF(AND(NOT(ISERROR(FIND("!c",$A152))),IF(AU152=AU$16,TRUE())),"!C",IF(AND(NOT(ISERROR(FIND("!y",$A152))),IF(AU152=AU$17,TRUE())),"!Y",IF(AND(NOT(ISERROR(FIND("!n",$A152))),IF(AU152=AU$18,TRUE())),"!N",IF(AND(NOT(ISERROR(FIND("!d",$A152))),IF(AU152=AU$19,TRUE())),"!D",IF(AND(NOT(ISERROR(FIND("d-",$A152))),IF(AU152&lt;&gt;AU151,TRUE())),"!-",IF(OR(AND($A152=$A151,AU152=AU151),AND($A152=$A150,AU152=AU150),AND($A152=$A149,AU152=AU149),AND($A152=$A148,AU152=AU148),AND($A152=$A147,AU152=AU147),AND($A152=$A146,AU152=AU146),AND($A152=$A145,AU152=AU145),AND($A152=$A144,AU152=AU144),AND($A152=$A143,AU152=AU143),AND($A152=$A142,AU152=AU142),AND($A152=$A141,AU152=AU141),AND($A152=$A140,AU152=AU140),AND($A152=$A139,AU152=AU139)),"!+",""))))))),"")))," ")</f>
        <v/>
      </c>
      <c r="AW152" s="60" t="s">
        <v>1691</v>
      </c>
      <c r="AX152" s="47" t="str">
        <f aca="false">IF(OR(AX$6="No",ISERROR(FIND("&amp;",AW152)),ISERROR(FIND("_",$A152)))," ",LOWER(MID(AW152,FIND("&amp;",AW152)+1,1)))</f>
        <v>h</v>
      </c>
      <c r="AY152" s="61" t="str">
        <f aca="false">IF(LEN(TRIM($B152)),IF(LEN(TRIM(AW152))=0,"!!",IF(ISERROR(AND(FIND("&amp;",AW152),FIND("Yes",AX$6),FIND("_",$A152))),IF(AX$6="Yes",IF(ISERROR(IF(AND(LEN(TRIM(AX152))=0,AX$6="Yes",FIND("_",$A152)),"!&amp;")="!&amp;")," ","!&amp;"),IF(ISERROR(IF(AND(FIND("&amp;",AW152),AX$6="No",FIND("_",$A152)),"!&amp;")="!&amp;")," ","!&amp;")),IF(LEN(TRIM(AX152)),IF(AND(NOT(ISERROR(FIND("!o",$A152))),IF(AX152=AX$15,TRUE())),"!O",IF(AND(NOT(ISERROR(FIND("!c",$A152))),IF(AX152=AX$16,TRUE())),"!C",IF(AND(NOT(ISERROR(FIND("!y",$A152))),IF(AX152=AX$17,TRUE())),"!Y",IF(AND(NOT(ISERROR(FIND("!n",$A152))),IF(AX152=AX$18,TRUE())),"!N",IF(AND(NOT(ISERROR(FIND("!d",$A152))),IF(AX152=AX$19,TRUE())),"!D",IF(AND(NOT(ISERROR(FIND("d-",$A152))),IF(AX152&lt;&gt;AX151,TRUE())),"!-",IF(OR(AND($A152=$A151,AX152=AX151),AND($A152=$A150,AX152=AX150),AND($A152=$A149,AX152=AX149),AND($A152=$A148,AX152=AX148),AND($A152=$A147,AX152=AX147),AND($A152=$A146,AX152=AX146),AND($A152=$A145,AX152=AX145),AND($A152=$A144,AX152=AX144),AND($A152=$A143,AX152=AX143),AND($A152=$A142,AX152=AX142),AND($A152=$A141,AX152=AX141),AND($A152=$A140,AX152=AX140),AND($A152=$A139,AX152=AX139)),"!+",""))))))),"")))," ")</f>
        <v/>
      </c>
      <c r="AZ152" s="60" t="str">
        <f aca="false">SUBSTITUTE($D152,"&amp;","")</f>
        <v>Portable</v>
      </c>
      <c r="BA152" s="47" t="str">
        <f aca="false">IF(OR(BA$6="No",ISERROR(FIND("&amp;",AZ152)),ISERROR(FIND("_",$A152)))," ",LOWER(MID(AZ152,FIND("&amp;",AZ152)+1,1)))</f>
        <v> </v>
      </c>
      <c r="BB152" s="61" t="str">
        <f aca="false">IF(LEN(TRIM($B152)),IF(LEN(TRIM(AZ152))=0,"!!",IF(ISERROR(AND(FIND("&amp;",AZ152),FIND("Yes",BA$6),FIND("_",$A152))),IF(BA$6="Yes",IF(ISERROR(IF(AND(LEN(TRIM(BA152))=0,BA$6="Yes",FIND("_",$A152)),"!&amp;")="!&amp;")," ","!&amp;"),IF(ISERROR(IF(AND(FIND("&amp;",AZ152),BA$6="No",FIND("_",$A152)),"!&amp;")="!&amp;")," ","!&amp;")),IF(LEN(TRIM(BA152)),IF(AND(NOT(ISERROR(FIND("!o",$A152))),IF(BA152=BA$15,TRUE())),"!O",IF(AND(NOT(ISERROR(FIND("!c",$A152))),IF(BA152=BA$16,TRUE())),"!C",IF(AND(NOT(ISERROR(FIND("!y",$A152))),IF(BA152=BA$17,TRUE())),"!Y",IF(AND(NOT(ISERROR(FIND("!n",$A152))),IF(BA152=BA$18,TRUE())),"!N",IF(AND(NOT(ISERROR(FIND("!d",$A152))),IF(BA152=BA$19,TRUE())),"!D",IF(AND(NOT(ISERROR(FIND("d-",$A152))),IF(BA152&lt;&gt;BA151,TRUE())),"!-",IF(OR(AND($A152=$A151,BA152=BA151),AND($A152=$A150,BA152=BA150),AND($A152=$A149,BA152=BA149),AND($A152=$A148,BA152=BA148),AND($A152=$A147,BA152=BA147),AND($A152=$A146,BA152=BA146),AND($A152=$A145,BA152=BA145),AND($A152=$A144,BA152=BA144),AND($A152=$A143,BA152=BA143),AND($A152=$A142,BA152=BA142),AND($A152=$A141,BA152=BA141),AND($A152=$A140,BA152=BA140),AND($A152=$A139,BA152=BA139)),"!+",""))))))),"")))," ")</f>
        <v>!&amp;</v>
      </c>
    </row>
    <row collapsed="false" customFormat="true" customHeight="true" hidden="false" ht="12.75" outlineLevel="0" r="153" s="40">
      <c r="A153" s="47" t="s">
        <v>1670</v>
      </c>
      <c r="B153" s="41" t="s">
        <v>80</v>
      </c>
      <c r="C153" s="50" t="s">
        <v>1692</v>
      </c>
      <c r="D153" s="60" t="s">
        <v>1693</v>
      </c>
      <c r="E153" s="47" t="str">
        <f aca="false">IF(OR(E$6="No",ISERROR(FIND("&amp;",D153)),ISERROR(FIND("_",$A153)))," ",LOWER(MID(D153,FIND("&amp;",D153)+1,1)))</f>
        <v>s</v>
      </c>
      <c r="F153" s="61" t="str">
        <f aca="false">IF(LEN(TRIM($B153)),IF(LEN(TRIM(D153))=0,"!!",IF(ISERROR(AND(FIND("&amp;",D153),FIND("Yes",E$6),FIND("_",$A153))),IF(E$6="Yes",IF(ISERROR(IF(AND(LEN(TRIM(E153))=0,E$6="Yes",FIND("_",$A153)),"!&amp;")="!&amp;")," ","!&amp;"),IF(ISERROR(IF(AND(FIND("&amp;",D153),E$6="No",FIND("_",$A153)),"!&amp;")="!&amp;")," ","!&amp;")),IF(LEN(TRIM(E153)),IF(AND(NOT(ISERROR(FIND("!o",$A153))),IF(E153=E$15,TRUE())),"!O",IF(AND(NOT(ISERROR(FIND("!c",$A153))),IF(E153=E$16,TRUE())),"!C",IF(AND(NOT(ISERROR(FIND("!y",$A153))),IF(E153=E$17,TRUE())),"!Y",IF(AND(NOT(ISERROR(FIND("!n",$A153))),IF(E153=E$18,TRUE())),"!N",IF(AND(NOT(ISERROR(FIND("!d",$A153))),IF(E153=E$19,TRUE())),"!D",IF(AND(NOT(ISERROR(FIND("d-",$A153))),IF(E153&lt;&gt;E152,TRUE())),"!-",IF(OR(AND($A153=$A152,E153=E152),AND($A153=$A151,E153=E151),AND($A153=$A150,E153=E150),AND($A153=$A149,E153=E149),AND($A153=$A148,E153=E148),AND($A153=$A147,E153=E147),AND($A153=$A146,E153=E146),AND($A153=$A145,E153=E145),AND($A153=$A144,E153=E144),AND($A153=$A143,E153=E143),AND($A153=$A142,E153=E142),AND($A153=$A141,E153=E141),AND($A153=$A140,E153=E140)),"!+",""))))))),"")))," ")</f>
        <v/>
      </c>
      <c r="G153" s="60" t="s">
        <v>1694</v>
      </c>
      <c r="H153" s="47" t="str">
        <f aca="false">IF(OR(H$6="No",ISERROR(FIND("&amp;",G153)),ISERROR(FIND("_",$A153)))," ",LOWER(MID(G153,FIND("&amp;",G153)+1,1)))</f>
        <v>v</v>
      </c>
      <c r="I153" s="61" t="str">
        <f aca="false">IF(LEN(TRIM($B153)),IF(LEN(TRIM(G153))=0,"!!",IF(ISERROR(AND(FIND("&amp;",G153),FIND("Yes",H$6),FIND("_",$A153))),IF(H$6="Yes",IF(ISERROR(IF(AND(LEN(TRIM(H153))=0,H$6="Yes",FIND("_",$A153)),"!&amp;")="!&amp;")," ","!&amp;"),IF(ISERROR(IF(AND(FIND("&amp;",G153),H$6="No",FIND("_",$A153)),"!&amp;")="!&amp;")," ","!&amp;")),IF(LEN(TRIM(H153)),IF(AND(NOT(ISERROR(FIND("!o",$A153))),IF(H153=H$15,TRUE())),"!O",IF(AND(NOT(ISERROR(FIND("!c",$A153))),IF(H153=H$16,TRUE())),"!C",IF(AND(NOT(ISERROR(FIND("!y",$A153))),IF(H153=H$17,TRUE())),"!Y",IF(AND(NOT(ISERROR(FIND("!n",$A153))),IF(H153=H$18,TRUE())),"!N",IF(AND(NOT(ISERROR(FIND("!d",$A153))),IF(H153=H$19,TRUE())),"!D",IF(AND(NOT(ISERROR(FIND("d-",$A153))),IF(H153&lt;&gt;H152,TRUE())),"!-",IF(OR(AND($A153=$A152,H153=H152),AND($A153=$A151,H153=H151),AND($A153=$A150,H153=H150),AND($A153=$A149,H153=H149),AND($A153=$A148,H153=H148),AND($A153=$A147,H153=H147),AND($A153=$A146,H153=H146),AND($A153=$A145,H153=H145),AND($A153=$A144,H153=H144),AND($A153=$A143,H153=H143),AND($A153=$A142,H153=H142),AND($A153=$A141,H153=H141),AND($A153=$A140,H153=H140)),"!+",""))))))),"")))," ")</f>
        <v/>
      </c>
      <c r="J153" s="60"/>
      <c r="K153" s="47" t="str">
        <f aca="false">IF(OR(K$6="No",ISERROR(FIND("&amp;",J153)),ISERROR(FIND("_",$A153)))," ",LOWER(MID(J153,FIND("&amp;",J153)+1,1)))</f>
        <v> </v>
      </c>
      <c r="L153" s="61" t="str">
        <f aca="false">IF(LEN(TRIM($B153)),IF(LEN(TRIM(J153))=0,"!!",IF(ISERROR(AND(FIND("&amp;",J153),FIND("Yes",K$6),FIND("_",$A153))),IF(K$6="Yes",IF(ISERROR(IF(AND(LEN(TRIM(K153))=0,K$6="Yes",FIND("_",$A153)),"!&amp;")="!&amp;")," ","!&amp;"),IF(ISERROR(IF(AND(FIND("&amp;",J153),K$6="No",FIND("_",$A153)),"!&amp;")="!&amp;")," ","!&amp;")),IF(LEN(TRIM(K153)),IF(AND(NOT(ISERROR(FIND("!o",$A153))),IF(K153=K$15,TRUE())),"!O",IF(AND(NOT(ISERROR(FIND("!c",$A153))),IF(K153=K$16,TRUE())),"!C",IF(AND(NOT(ISERROR(FIND("!y",$A153))),IF(K153=K$17,TRUE())),"!Y",IF(AND(NOT(ISERROR(FIND("!n",$A153))),IF(K153=K$18,TRUE())),"!N",IF(AND(NOT(ISERROR(FIND("!d",$A153))),IF(K153=K$19,TRUE())),"!D",IF(AND(NOT(ISERROR(FIND("d-",$A153))),IF(K153&lt;&gt;K152,TRUE())),"!-",IF(OR(AND($A153=$A152,K153=K152),AND($A153=$A151,K153=K151),AND($A153=$A150,K153=K150),AND($A153=$A149,K153=K149),AND($A153=$A148,K153=K148),AND($A153=$A147,K153=K147),AND($A153=$A146,K153=K146),AND($A153=$A145,K153=K145),AND($A153=$A144,K153=K144),AND($A153=$A143,K153=K143),AND($A153=$A142,K153=K142),AND($A153=$A141,K153=K141),AND($A153=$A140,K153=K140)),"!+",""))))))),"")))," ")</f>
        <v>!!</v>
      </c>
      <c r="M153" s="60"/>
      <c r="N153" s="47" t="str">
        <f aca="false">IF(OR(N$6="No",ISERROR(FIND("&amp;",M153)),ISERROR(FIND("_",$A153)))," ",LOWER(MID(M153,FIND("&amp;",M153)+1,1)))</f>
        <v> </v>
      </c>
      <c r="O153" s="61" t="str">
        <f aca="false">IF(LEN(TRIM($B153)),IF(LEN(TRIM(M153))=0,"!!",IF(ISERROR(AND(FIND("&amp;",M153),FIND("Yes",N$6),FIND("_",$A153))),IF(N$6="Yes",IF(ISERROR(IF(AND(LEN(TRIM(N153))=0,N$6="Yes",FIND("_",$A153)),"!&amp;")="!&amp;")," ","!&amp;"),IF(ISERROR(IF(AND(FIND("&amp;",M153),N$6="No",FIND("_",$A153)),"!&amp;")="!&amp;")," ","!&amp;")),IF(LEN(TRIM(N153)),IF(AND(NOT(ISERROR(FIND("!o",$A153))),IF(N153=N$15,TRUE())),"!O",IF(AND(NOT(ISERROR(FIND("!c",$A153))),IF(N153=N$16,TRUE())),"!C",IF(AND(NOT(ISERROR(FIND("!y",$A153))),IF(N153=N$17,TRUE())),"!Y",IF(AND(NOT(ISERROR(FIND("!n",$A153))),IF(N153=N$18,TRUE())),"!N",IF(AND(NOT(ISERROR(FIND("!d",$A153))),IF(N153=N$19,TRUE())),"!D",IF(AND(NOT(ISERROR(FIND("d-",$A153))),IF(N153&lt;&gt;N152,TRUE())),"!-",IF(OR(AND($A153=$A152,N153=N152),AND($A153=$A151,N153=N151),AND($A153=$A150,N153=N150),AND($A153=$A149,N153=N149),AND($A153=$A148,N153=N148),AND($A153=$A147,N153=N147),AND($A153=$A146,N153=N146),AND($A153=$A145,N153=N145),AND($A153=$A144,N153=N144),AND($A153=$A143,N153=N143),AND($A153=$A142,N153=N142),AND($A153=$A141,N153=N141),AND($A153=$A140,N153=N140)),"!+",""))))))),"")))," ")</f>
        <v>!!</v>
      </c>
      <c r="P153" s="60" t="s">
        <v>1695</v>
      </c>
      <c r="Q153" s="47" t="str">
        <f aca="false">IF(OR(Q$6="No",ISERROR(FIND("&amp;",P153)),ISERROR(FIND("_",$A153)))," ",LOWER(MID(P153,FIND("&amp;",P153)+1,1)))</f>
        <v>v</v>
      </c>
      <c r="R153" s="61" t="str">
        <f aca="false">IF(LEN(TRIM($B153)),IF(LEN(TRIM(P153))=0,"!!",IF(ISERROR(AND(FIND("&amp;",P153),FIND("Yes",Q$6),FIND("_",$A153))),IF(Q$6="Yes",IF(ISERROR(IF(AND(LEN(TRIM(Q153))=0,Q$6="Yes",FIND("_",$A153)),"!&amp;")="!&amp;")," ","!&amp;"),IF(ISERROR(IF(AND(FIND("&amp;",P153),Q$6="No",FIND("_",$A153)),"!&amp;")="!&amp;")," ","!&amp;")),IF(LEN(TRIM(Q153)),IF(AND(NOT(ISERROR(FIND("!o",$A153))),IF(Q153=Q$15,TRUE())),"!O",IF(AND(NOT(ISERROR(FIND("!c",$A153))),IF(Q153=Q$16,TRUE())),"!C",IF(AND(NOT(ISERROR(FIND("!y",$A153))),IF(Q153=Q$17,TRUE())),"!Y",IF(AND(NOT(ISERROR(FIND("!n",$A153))),IF(Q153=Q$18,TRUE())),"!N",IF(AND(NOT(ISERROR(FIND("!d",$A153))),IF(Q153=Q$19,TRUE())),"!D",IF(AND(NOT(ISERROR(FIND("d-",$A153))),IF(Q153&lt;&gt;Q152,TRUE())),"!-",IF(OR(AND($A153=$A152,Q153=Q152),AND($A153=$A151,Q153=Q151),AND($A153=$A150,Q153=Q150),AND($A153=$A149,Q153=Q149),AND($A153=$A148,Q153=Q148),AND($A153=$A147,Q153=Q147),AND($A153=$A146,Q153=Q146),AND($A153=$A145,Q153=Q145),AND($A153=$A144,Q153=Q144),AND($A153=$A143,Q153=Q143),AND($A153=$A142,Q153=Q142),AND($A153=$A141,Q153=Q141),AND($A153=$A140,Q153=Q140)),"!+",""))))))),"")))," ")</f>
        <v/>
      </c>
      <c r="S153" s="60"/>
      <c r="T153" s="47" t="str">
        <f aca="false">IF(OR(T$6="No",ISERROR(FIND("&amp;",S153)),ISERROR(FIND("_",$A153)))," ",LOWER(MID(S153,FIND("&amp;",S153)+1,1)))</f>
        <v> </v>
      </c>
      <c r="U153" s="61" t="str">
        <f aca="false">IF(LEN(TRIM($B153)),IF(LEN(TRIM(S153))=0,"!!",IF(ISERROR(AND(FIND("&amp;",S153),FIND("Yes",T$6),FIND("_",$A153))),IF(T$6="Yes",IF(ISERROR(IF(AND(LEN(TRIM(T153))=0,T$6="Yes",FIND("_",$A153)),"!&amp;")="!&amp;")," ","!&amp;"),IF(ISERROR(IF(AND(FIND("&amp;",S153),T$6="No",FIND("_",$A153)),"!&amp;")="!&amp;")," ","!&amp;")),IF(LEN(TRIM(T153)),IF(AND(NOT(ISERROR(FIND("!o",$A153))),IF(T153=T$15,TRUE())),"!O",IF(AND(NOT(ISERROR(FIND("!c",$A153))),IF(T153=T$16,TRUE())),"!C",IF(AND(NOT(ISERROR(FIND("!y",$A153))),IF(T153=T$17,TRUE())),"!Y",IF(AND(NOT(ISERROR(FIND("!n",$A153))),IF(T153=T$18,TRUE())),"!N",IF(AND(NOT(ISERROR(FIND("!d",$A153))),IF(T153=T$19,TRUE())),"!D",IF(AND(NOT(ISERROR(FIND("d-",$A153))),IF(T153&lt;&gt;T152,TRUE())),"!-",IF(OR(AND($A153=$A152,T153=T152),AND($A153=$A151,T153=T151),AND($A153=$A150,T153=T150),AND($A153=$A149,T153=T149),AND($A153=$A148,T153=T148),AND($A153=$A147,T153=T147),AND($A153=$A146,T153=T146),AND($A153=$A145,T153=T145),AND($A153=$A144,T153=T144),AND($A153=$A143,T153=T143),AND($A153=$A142,T153=T142),AND($A153=$A141,T153=T141),AND($A153=$A140,T153=T140)),"!+",""))))))),"")))," ")</f>
        <v>!!</v>
      </c>
      <c r="V153" s="60" t="s">
        <v>1696</v>
      </c>
      <c r="W153" s="47" t="str">
        <f aca="false">IF(OR(W$6="No",ISERROR(FIND("&amp;",V153)),ISERROR(FIND("_",$A153)))," ",LOWER(MID(V153,FIND("&amp;",V153)+1,1)))</f>
        <v>m</v>
      </c>
      <c r="X153" s="61" t="str">
        <f aca="false">IF(LEN(TRIM($B153)),IF(LEN(TRIM(V153))=0,"!!",IF(ISERROR(AND(FIND("&amp;",V153),FIND("Yes",W$6),FIND("_",$A153))),IF(W$6="Yes",IF(ISERROR(IF(AND(LEN(TRIM(W153))=0,W$6="Yes",FIND("_",$A153)),"!&amp;")="!&amp;")," ","!&amp;"),IF(ISERROR(IF(AND(FIND("&amp;",V153),W$6="No",FIND("_",$A153)),"!&amp;")="!&amp;")," ","!&amp;")),IF(LEN(TRIM(W153)),IF(AND(NOT(ISERROR(FIND("!o",$A153))),IF(W153=W$15,TRUE())),"!O",IF(AND(NOT(ISERROR(FIND("!c",$A153))),IF(W153=W$16,TRUE())),"!C",IF(AND(NOT(ISERROR(FIND("!y",$A153))),IF(W153=W$17,TRUE())),"!Y",IF(AND(NOT(ISERROR(FIND("!n",$A153))),IF(W153=W$18,TRUE())),"!N",IF(AND(NOT(ISERROR(FIND("!d",$A153))),IF(W153=W$19,TRUE())),"!D",IF(AND(NOT(ISERROR(FIND("d-",$A153))),IF(W153&lt;&gt;W152,TRUE())),"!-",IF(OR(AND($A153=$A152,W153=W152),AND($A153=$A151,W153=W151),AND($A153=$A150,W153=W150),AND($A153=$A149,W153=W149),AND($A153=$A148,W153=W148),AND($A153=$A147,W153=W147),AND($A153=$A146,W153=W146),AND($A153=$A145,W153=W145),AND($A153=$A144,W153=W144),AND($A153=$A143,W153=W143),AND($A153=$A142,W153=W142),AND($A153=$A141,W153=W141),AND($A153=$A140,W153=W140)),"!+",""))))))),"")))," ")</f>
        <v/>
      </c>
      <c r="Y153" s="60" t="s">
        <v>1697</v>
      </c>
      <c r="Z153" s="47" t="str">
        <f aca="false">IF(OR(Z$6="No",ISERROR(FIND("&amp;",Y153)),ISERROR(FIND("_",$A153)))," ",LOWER(MID(Y153,FIND("&amp;",Y153)+1,1)))</f>
        <v>v</v>
      </c>
      <c r="AA153" s="61" t="str">
        <f aca="false">IF(LEN(TRIM($B153)),IF(LEN(TRIM(Y153))=0,"!!",IF(ISERROR(AND(FIND("&amp;",Y153),FIND("Yes",Z$6),FIND("_",$A153))),IF(Z$6="Yes",IF(ISERROR(IF(AND(LEN(TRIM(Z153))=0,Z$6="Yes",FIND("_",$A153)),"!&amp;")="!&amp;")," ","!&amp;"),IF(ISERROR(IF(AND(FIND("&amp;",Y153),Z$6="No",FIND("_",$A153)),"!&amp;")="!&amp;")," ","!&amp;")),IF(LEN(TRIM(Z153)),IF(AND(NOT(ISERROR(FIND("!o",$A153))),IF(Z153=Z$15,TRUE())),"!O",IF(AND(NOT(ISERROR(FIND("!c",$A153))),IF(Z153=Z$16,TRUE())),"!C",IF(AND(NOT(ISERROR(FIND("!y",$A153))),IF(Z153=Z$17,TRUE())),"!Y",IF(AND(NOT(ISERROR(FIND("!n",$A153))),IF(Z153=Z$18,TRUE())),"!N",IF(AND(NOT(ISERROR(FIND("!d",$A153))),IF(Z153=Z$19,TRUE())),"!D",IF(AND(NOT(ISERROR(FIND("d-",$A153))),IF(Z153&lt;&gt;Z152,TRUE())),"!-",IF(OR(AND($A153=$A152,Z153=Z152),AND($A153=$A151,Z153=Z151),AND($A153=$A150,Z153=Z150),AND($A153=$A149,Z153=Z149),AND($A153=$A148,Z153=Z148),AND($A153=$A147,Z153=Z147),AND($A153=$A146,Z153=Z146),AND($A153=$A145,Z153=Z145),AND($A153=$A144,Z153=Z144),AND($A153=$A143,Z153=Z143),AND($A153=$A142,Z153=Z142),AND($A153=$A141,Z153=Z141),AND($A153=$A140,Z153=Z140)),"!+",""))))))),"")))," ")</f>
        <v/>
      </c>
      <c r="AB153" s="62"/>
      <c r="AC153" s="47" t="str">
        <f aca="false">IF(OR(AC$6="No",ISERROR(FIND("&amp;",AB153)),ISERROR(FIND("_",$A153)))," ",LOWER(MID(AB153,FIND("&amp;",AB153)+1,1)))</f>
        <v> </v>
      </c>
      <c r="AD153" s="61" t="str">
        <f aca="false">IF(LEN(TRIM($B153)),IF(LEN(TRIM(AB153))=0,"!!",IF(ISERROR(AND(FIND("&amp;",AB153),FIND("Yes",AC$6),FIND("_",$A153))),IF(AC$6="Yes",IF(ISERROR(IF(AND(LEN(TRIM(AC153))=0,AC$6="Yes",FIND("_",$A153)),"!&amp;")="!&amp;")," ","!&amp;"),IF(ISERROR(IF(AND(FIND("&amp;",AB153),AC$6="No",FIND("_",$A153)),"!&amp;")="!&amp;")," ","!&amp;")),IF(LEN(TRIM(AC153)),IF(AND(NOT(ISERROR(FIND("!o",$A153))),IF(AC153=AC$15,TRUE())),"!O",IF(AND(NOT(ISERROR(FIND("!c",$A153))),IF(AC153=AC$16,TRUE())),"!C",IF(AND(NOT(ISERROR(FIND("!y",$A153))),IF(AC153=AC$17,TRUE())),"!Y",IF(AND(NOT(ISERROR(FIND("!n",$A153))),IF(AC153=AC$18,TRUE())),"!N",IF(AND(NOT(ISERROR(FIND("!d",$A153))),IF(AC153=AC$19,TRUE())),"!D",IF(AND(NOT(ISERROR(FIND("d-",$A153))),IF(AC153&lt;&gt;AC152,TRUE())),"!-",IF(OR(AND($A153=$A152,AC153=AC152),AND($A153=$A151,AC153=AC151),AND($A153=$A150,AC153=AC150),AND($A153=$A149,AC153=AC149),AND($A153=$A148,AC153=AC148),AND($A153=$A147,AC153=AC147),AND($A153=$A146,AC153=AC146),AND($A153=$A145,AC153=AC145),AND($A153=$A144,AC153=AC144),AND($A153=$A143,AC153=AC143),AND($A153=$A142,AC153=AC142),AND($A153=$A141,AC153=AC141),AND($A153=$A140,AC153=AC140)),"!+",""))))))),"")))," ")</f>
        <v>!!</v>
      </c>
      <c r="AE153" s="63" t="s">
        <v>1698</v>
      </c>
      <c r="AF153" s="47" t="str">
        <f aca="false">IF(OR(AF$6="No",ISERROR(FIND("&amp;",AE153)),ISERROR(FIND("_",$A153)))," ",LOWER(MID(AE153,FIND("&amp;",AE153)+1,1)))</f>
        <v>s</v>
      </c>
      <c r="AG153" s="61" t="str">
        <f aca="false">IF(LEN(TRIM($B153)),IF(LEN(TRIM(AE153))=0,"!!",IF(ISERROR(AND(FIND("&amp;",AE153),FIND("Yes",AF$6),FIND("_",$A153))),IF(AF$6="Yes",IF(ISERROR(IF(AND(LEN(TRIM(AF153))=0,AF$6="Yes",FIND("_",$A153)),"!&amp;")="!&amp;")," ","!&amp;"),IF(ISERROR(IF(AND(FIND("&amp;",AE153),AF$6="No",FIND("_",$A153)),"!&amp;")="!&amp;")," ","!&amp;")),IF(LEN(TRIM(AF153)),IF(AND(NOT(ISERROR(FIND("!o",$A153))),IF(AF153=AF$15,TRUE())),"!O",IF(AND(NOT(ISERROR(FIND("!c",$A153))),IF(AF153=AF$16,TRUE())),"!C",IF(AND(NOT(ISERROR(FIND("!y",$A153))),IF(AF153=AF$17,TRUE())),"!Y",IF(AND(NOT(ISERROR(FIND("!n",$A153))),IF(AF153=AF$18,TRUE())),"!N",IF(AND(NOT(ISERROR(FIND("!d",$A153))),IF(AF153=AF$19,TRUE())),"!D",IF(AND(NOT(ISERROR(FIND("d-",$A153))),IF(AF153&lt;&gt;AF152,TRUE())),"!-",IF(OR(AND($A153=$A152,AF153=AF152),AND($A153=$A151,AF153=AF151),AND($A153=$A150,AF153=AF150),AND($A153=$A149,AF153=AF149),AND($A153=$A148,AF153=AF148),AND($A153=$A147,AF153=AF147),AND($A153=$A146,AF153=AF146),AND($A153=$A145,AF153=AF145),AND($A153=$A144,AF153=AF144),AND($A153=$A143,AF153=AF143),AND($A153=$A142,AF153=AF142),AND($A153=$A141,AF153=AF141),AND($A153=$A140,AF153=AF140)),"!+",""))))))),"")))," ")</f>
        <v/>
      </c>
      <c r="AH153" s="76" t="s">
        <v>1699</v>
      </c>
      <c r="AI153" s="47" t="str">
        <f aca="false">IF(OR(AI$6="No",ISERROR(FIND("&amp;",AH153)),ISERROR(FIND("_",$A153)))," ",LOWER(MID(AH153,FIND("&amp;",AH153)+1,1)))</f>
        <v>s</v>
      </c>
      <c r="AJ153" s="61" t="str">
        <f aca="false">IF(LEN(TRIM($B153)),IF(LEN(TRIM(AH153))=0,"!!",IF(ISERROR(AND(FIND("&amp;",AH153),FIND("Yes",AI$6),FIND("_",$A153))),IF(AI$6="Yes",IF(ISERROR(IF(AND(LEN(TRIM(AI153))=0,AI$6="Yes",FIND("_",$A153)),"!&amp;")="!&amp;")," ","!&amp;"),IF(ISERROR(IF(AND(FIND("&amp;",AH153),AI$6="No",FIND("_",$A153)),"!&amp;")="!&amp;")," ","!&amp;")),IF(LEN(TRIM(AI153)),IF(AND(NOT(ISERROR(FIND("!o",$A153))),IF(AI153=AI$15,TRUE())),"!O",IF(AND(NOT(ISERROR(FIND("!c",$A153))),IF(AI153=AI$16,TRUE())),"!C",IF(AND(NOT(ISERROR(FIND("!y",$A153))),IF(AI153=AI$17,TRUE())),"!Y",IF(AND(NOT(ISERROR(FIND("!n",$A153))),IF(AI153=AI$18,TRUE())),"!N",IF(AND(NOT(ISERROR(FIND("!d",$A153))),IF(AI153=AI$19,TRUE())),"!D",IF(AND(NOT(ISERROR(FIND("d-",$A153))),IF(AI153&lt;&gt;AI152,TRUE())),"!-",IF(OR(AND($A153=$A152,AI153=AI152),AND($A153=$A151,AI153=AI151),AND($A153=$A150,AI153=AI150),AND($A153=$A149,AI153=AI149),AND($A153=$A148,AI153=AI148),AND($A153=$A147,AI153=AI147),AND($A153=$A146,AI153=AI146),AND($A153=$A145,AI153=AI145),AND($A153=$A144,AI153=AI144),AND($A153=$A143,AI153=AI143),AND($A153=$A142,AI153=AI142),AND($A153=$A141,AI153=AI141),AND($A153=$A140,AI153=AI140)),"!+",""))))))),"")))," ")</f>
        <v/>
      </c>
      <c r="AK153" s="64"/>
      <c r="AL153" s="47" t="str">
        <f aca="false">IF(OR(AL$6="No",ISERROR(FIND("&amp;",AK153)),ISERROR(FIND("_",$A153)))," ",LOWER(MID(AK153,FIND("&amp;",AK153)+1,1)))</f>
        <v> </v>
      </c>
      <c r="AM153" s="61" t="str">
        <f aca="false">IF(LEN(TRIM($B153)),IF(LEN(TRIM(AK153))=0,"!!",IF(ISERROR(AND(FIND("&amp;",AK153),FIND("Yes",AL$6),FIND("_",$A153))),IF(AL$6="Yes",IF(ISERROR(IF(AND(LEN(TRIM(AL153))=0,AL$6="Yes",FIND("_",$A153)),"!&amp;")="!&amp;")," ","!&amp;"),IF(ISERROR(IF(AND(FIND("&amp;",AK153),AL$6="No",FIND("_",$A153)),"!&amp;")="!&amp;")," ","!&amp;")),IF(LEN(TRIM(AL153)),IF(AND(NOT(ISERROR(FIND("!o",$A153))),IF(AL153=AL$15,TRUE())),"!O",IF(AND(NOT(ISERROR(FIND("!c",$A153))),IF(AL153=AL$16,TRUE())),"!C",IF(AND(NOT(ISERROR(FIND("!y",$A153))),IF(AL153=AL$17,TRUE())),"!Y",IF(AND(NOT(ISERROR(FIND("!n",$A153))),IF(AL153=AL$18,TRUE())),"!N",IF(AND(NOT(ISERROR(FIND("!d",$A153))),IF(AL153=AL$19,TRUE())),"!D",IF(AND(NOT(ISERROR(FIND("d-",$A153))),IF(AL153&lt;&gt;AL152,TRUE())),"!-",IF(OR(AND($A153=$A152,AL153=AL152),AND($A153=$A151,AL153=AL151),AND($A153=$A150,AL153=AL150),AND($A153=$A149,AL153=AL149),AND($A153=$A148,AL153=AL148),AND($A153=$A147,AL153=AL147),AND($A153=$A146,AL153=AL146),AND($A153=$A145,AL153=AL145),AND($A153=$A144,AL153=AL144),AND($A153=$A143,AL153=AL143),AND($A153=$A142,AL153=AL142),AND($A153=$A141,AL153=AL141),AND($A153=$A140,AL153=AL140)),"!+",""))))))),"")))," ")</f>
        <v>!!</v>
      </c>
      <c r="AN153" s="60"/>
      <c r="AO153" s="47" t="str">
        <f aca="false">IF(OR(AO$6="No",ISERROR(FIND("&amp;",AN153)),ISERROR(FIND("_",$A153)))," ",LOWER(MID(AN153,FIND("&amp;",AN153)+1,1)))</f>
        <v> </v>
      </c>
      <c r="AP153" s="61" t="str">
        <f aca="false">IF(LEN(TRIM($B153)),IF(LEN(TRIM(AN153))=0,"!!",IF(ISERROR(AND(FIND("&amp;",AN153),FIND("Yes",AO$6),FIND("_",$A153))),IF(AO$6="Yes",IF(ISERROR(IF(AND(LEN(TRIM(AO153))=0,AO$6="Yes",FIND("_",$A153)),"!&amp;")="!&amp;")," ","!&amp;"),IF(ISERROR(IF(AND(FIND("&amp;",AN153),AO$6="No",FIND("_",$A153)),"!&amp;")="!&amp;")," ","!&amp;")),IF(LEN(TRIM(AO153)),IF(AND(NOT(ISERROR(FIND("!o",$A153))),IF(AO153=AO$15,TRUE())),"!O",IF(AND(NOT(ISERROR(FIND("!c",$A153))),IF(AO153=AO$16,TRUE())),"!C",IF(AND(NOT(ISERROR(FIND("!y",$A153))),IF(AO153=AO$17,TRUE())),"!Y",IF(AND(NOT(ISERROR(FIND("!n",$A153))),IF(AO153=AO$18,TRUE())),"!N",IF(AND(NOT(ISERROR(FIND("!d",$A153))),IF(AO153=AO$19,TRUE())),"!D",IF(AND(NOT(ISERROR(FIND("d-",$A153))),IF(AO153&lt;&gt;AO152,TRUE())),"!-",IF(OR(AND($A153=$A152,AO153=AO152),AND($A153=$A151,AO153=AO151),AND($A153=$A150,AO153=AO150),AND($A153=$A149,AO153=AO149),AND($A153=$A148,AO153=AO148),AND($A153=$A147,AO153=AO147),AND($A153=$A146,AO153=AO146),AND($A153=$A145,AO153=AO145),AND($A153=$A144,AO153=AO144),AND($A153=$A143,AO153=AO143),AND($A153=$A142,AO153=AO142),AND($A153=$A141,AO153=AO141),AND($A153=$A140,AO153=AO140)),"!+",""))))))),"")))," ")</f>
        <v>!!</v>
      </c>
      <c r="AQ153" s="60"/>
      <c r="AR153" s="47" t="str">
        <f aca="false">IF(OR(AR$6="No",ISERROR(FIND("&amp;",AQ153)),ISERROR(FIND("_",$A153)))," ",LOWER(MID(AQ153,FIND("&amp;",AQ153)+1,1)))</f>
        <v> </v>
      </c>
      <c r="AS153" s="61" t="str">
        <f aca="false">IF(LEN(TRIM($B153)),IF(LEN(TRIM(AQ153))=0,"!!",IF(ISERROR(AND(FIND("&amp;",AQ153),FIND("Yes",AR$6),FIND("_",$A153))),IF(AR$6="Yes",IF(ISERROR(IF(AND(LEN(TRIM(AR153))=0,AR$6="Yes",FIND("_",$A153)),"!&amp;")="!&amp;")," ","!&amp;"),IF(ISERROR(IF(AND(FIND("&amp;",AQ153),AR$6="No",FIND("_",$A153)),"!&amp;")="!&amp;")," ","!&amp;")),IF(LEN(TRIM(AR153)),IF(AND(NOT(ISERROR(FIND("!o",$A153))),IF(AR153=AR$15,TRUE())),"!O",IF(AND(NOT(ISERROR(FIND("!c",$A153))),IF(AR153=AR$16,TRUE())),"!C",IF(AND(NOT(ISERROR(FIND("!y",$A153))),IF(AR153=AR$17,TRUE())),"!Y",IF(AND(NOT(ISERROR(FIND("!n",$A153))),IF(AR153=AR$18,TRUE())),"!N",IF(AND(NOT(ISERROR(FIND("!d",$A153))),IF(AR153=AR$19,TRUE())),"!D",IF(AND(NOT(ISERROR(FIND("d-",$A153))),IF(AR153&lt;&gt;AR152,TRUE())),"!-",IF(OR(AND($A153=$A152,AR153=AR152),AND($A153=$A151,AR153=AR151),AND($A153=$A150,AR153=AR150),AND($A153=$A149,AR153=AR149),AND($A153=$A148,AR153=AR148),AND($A153=$A147,AR153=AR147),AND($A153=$A146,AR153=AR146),AND($A153=$A145,AR153=AR145),AND($A153=$A144,AR153=AR144),AND($A153=$A143,AR153=AR143),AND($A153=$A142,AR153=AR142),AND($A153=$A141,AR153=AR141),AND($A153=$A140,AR153=AR140)),"!+",""))))))),"")))," ")</f>
        <v>!!</v>
      </c>
      <c r="AT153" s="65" t="s">
        <v>1700</v>
      </c>
      <c r="AU153" s="47" t="str">
        <f aca="false">IF(OR(AU$6="No",ISERROR(FIND("&amp;",AT153)),ISERROR(FIND("_",$A153)))," ",LOWER(MID(AT153,FIND("&amp;",AT153)+1,1)))</f>
        <v>и</v>
      </c>
      <c r="AV153" s="61" t="str">
        <f aca="false">IF(LEN(TRIM($B153)),IF(LEN(TRIM(AT153))=0,"!!",IF(ISERROR(AND(FIND("&amp;",AT153),FIND("Yes",AU$6),FIND("_",$A153))),IF(AU$6="Yes",IF(ISERROR(IF(AND(LEN(TRIM(AU153))=0,AU$6="Yes",FIND("_",$A153)),"!&amp;")="!&amp;")," ","!&amp;"),IF(ISERROR(IF(AND(FIND("&amp;",AT153),AU$6="No",FIND("_",$A153)),"!&amp;")="!&amp;")," ","!&amp;")),IF(LEN(TRIM(AU153)),IF(AND(NOT(ISERROR(FIND("!o",$A153))),IF(AU153=AU$15,TRUE())),"!O",IF(AND(NOT(ISERROR(FIND("!c",$A153))),IF(AU153=AU$16,TRUE())),"!C",IF(AND(NOT(ISERROR(FIND("!y",$A153))),IF(AU153=AU$17,TRUE())),"!Y",IF(AND(NOT(ISERROR(FIND("!n",$A153))),IF(AU153=AU$18,TRUE())),"!N",IF(AND(NOT(ISERROR(FIND("!d",$A153))),IF(AU153=AU$19,TRUE())),"!D",IF(AND(NOT(ISERROR(FIND("d-",$A153))),IF(AU153&lt;&gt;AU152,TRUE())),"!-",IF(OR(AND($A153=$A152,AU153=AU152),AND($A153=$A151,AU153=AU151),AND($A153=$A150,AU153=AU150),AND($A153=$A149,AU153=AU149),AND($A153=$A148,AU153=AU148),AND($A153=$A147,AU153=AU147),AND($A153=$A146,AU153=AU146),AND($A153=$A145,AU153=AU145),AND($A153=$A144,AU153=AU144),AND($A153=$A143,AU153=AU143),AND($A153=$A142,AU153=AU142),AND($A153=$A141,AU153=AU141),AND($A153=$A140,AU153=AU140)),"!+",""))))))),"")))," ")</f>
        <v/>
      </c>
      <c r="AW153" s="60"/>
      <c r="AX153" s="47" t="str">
        <f aca="false">IF(OR(AX$6="No",ISERROR(FIND("&amp;",AW153)),ISERROR(FIND("_",$A153)))," ",LOWER(MID(AW153,FIND("&amp;",AW153)+1,1)))</f>
        <v> </v>
      </c>
      <c r="AY153" s="61" t="str">
        <f aca="false">IF(LEN(TRIM($B153)),IF(LEN(TRIM(AW153))=0,"!!",IF(ISERROR(AND(FIND("&amp;",AW153),FIND("Yes",AX$6),FIND("_",$A153))),IF(AX$6="Yes",IF(ISERROR(IF(AND(LEN(TRIM(AX153))=0,AX$6="Yes",FIND("_",$A153)),"!&amp;")="!&amp;")," ","!&amp;"),IF(ISERROR(IF(AND(FIND("&amp;",AW153),AX$6="No",FIND("_",$A153)),"!&amp;")="!&amp;")," ","!&amp;")),IF(LEN(TRIM(AX153)),IF(AND(NOT(ISERROR(FIND("!o",$A153))),IF(AX153=AX$15,TRUE())),"!O",IF(AND(NOT(ISERROR(FIND("!c",$A153))),IF(AX153=AX$16,TRUE())),"!C",IF(AND(NOT(ISERROR(FIND("!y",$A153))),IF(AX153=AX$17,TRUE())),"!Y",IF(AND(NOT(ISERROR(FIND("!n",$A153))),IF(AX153=AX$18,TRUE())),"!N",IF(AND(NOT(ISERROR(FIND("!d",$A153))),IF(AX153=AX$19,TRUE())),"!D",IF(AND(NOT(ISERROR(FIND("d-",$A153))),IF(AX153&lt;&gt;AX152,TRUE())),"!-",IF(OR(AND($A153=$A152,AX153=AX152),AND($A153=$A151,AX153=AX151),AND($A153=$A150,AX153=AX150),AND($A153=$A149,AX153=AX149),AND($A153=$A148,AX153=AX148),AND($A153=$A147,AX153=AX147),AND($A153=$A146,AX153=AX146),AND($A153=$A145,AX153=AX145),AND($A153=$A144,AX153=AX144),AND($A153=$A143,AX153=AX143),AND($A153=$A142,AX153=AX142),AND($A153=$A141,AX153=AX141),AND($A153=$A140,AX153=AX140)),"!+",""))))))),"")))," ")</f>
        <v>!!</v>
      </c>
      <c r="AZ153" s="60" t="str">
        <f aca="false">SUBSTITUTE($D153,"&amp;","")</f>
        <v>Show Additional configuration</v>
      </c>
      <c r="BA153" s="47" t="str">
        <f aca="false">IF(OR(BA$6="No",ISERROR(FIND("&amp;",AZ153)),ISERROR(FIND("_",$A153)))," ",LOWER(MID(AZ153,FIND("&amp;",AZ153)+1,1)))</f>
        <v> </v>
      </c>
      <c r="BB153" s="61" t="str">
        <f aca="false">IF(LEN(TRIM($B153)),IF(LEN(TRIM(AZ153))=0,"!!",IF(ISERROR(AND(FIND("&amp;",AZ153),FIND("Yes",BA$6),FIND("_",$A153))),IF(BA$6="Yes",IF(ISERROR(IF(AND(LEN(TRIM(BA153))=0,BA$6="Yes",FIND("_",$A153)),"!&amp;")="!&amp;")," ","!&amp;"),IF(ISERROR(IF(AND(FIND("&amp;",AZ153),BA$6="No",FIND("_",$A153)),"!&amp;")="!&amp;")," ","!&amp;")),IF(LEN(TRIM(BA153)),IF(AND(NOT(ISERROR(FIND("!o",$A153))),IF(BA153=BA$15,TRUE())),"!O",IF(AND(NOT(ISERROR(FIND("!c",$A153))),IF(BA153=BA$16,TRUE())),"!C",IF(AND(NOT(ISERROR(FIND("!y",$A153))),IF(BA153=BA$17,TRUE())),"!Y",IF(AND(NOT(ISERROR(FIND("!n",$A153))),IF(BA153=BA$18,TRUE())),"!N",IF(AND(NOT(ISERROR(FIND("!d",$A153))),IF(BA153=BA$19,TRUE())),"!D",IF(AND(NOT(ISERROR(FIND("d-",$A153))),IF(BA153&lt;&gt;BA152,TRUE())),"!-",IF(OR(AND($A153=$A152,BA153=BA152),AND($A153=$A151,BA153=BA151),AND($A153=$A150,BA153=BA150),AND($A153=$A149,BA153=BA149),AND($A153=$A148,BA153=BA148),AND($A153=$A147,BA153=BA147),AND($A153=$A146,BA153=BA146),AND($A153=$A145,BA153=BA145),AND($A153=$A144,BA153=BA144),AND($A153=$A143,BA153=BA143),AND($A153=$A142,BA153=BA142),AND($A153=$A141,BA153=BA141),AND($A153=$A140,BA153=BA140)),"!+",""))))))),"")))," ")</f>
        <v>!&amp;</v>
      </c>
    </row>
    <row collapsed="false" customFormat="false" customHeight="true" hidden="false" ht="12.75" outlineLevel="0" r="154">
      <c r="A154" s="2"/>
      <c r="E154" s="37"/>
      <c r="F154" s="37"/>
      <c r="H154" s="37"/>
      <c r="I154" s="37"/>
      <c r="K154" s="37"/>
      <c r="L154" s="37"/>
      <c r="N154" s="37"/>
      <c r="O154" s="37"/>
      <c r="Q154" s="37"/>
      <c r="R154" s="37"/>
      <c r="T154" s="37"/>
      <c r="U154" s="37"/>
      <c r="W154" s="37"/>
      <c r="X154" s="37"/>
      <c r="Z154" s="37"/>
      <c r="AA154" s="37"/>
      <c r="AC154" s="37"/>
      <c r="AD154" s="37"/>
      <c r="AE154" s="77"/>
      <c r="AF154" s="37"/>
      <c r="AG154" s="37"/>
      <c r="AI154" s="37"/>
      <c r="AJ154" s="37"/>
      <c r="AL154" s="37"/>
      <c r="AM154" s="37"/>
      <c r="AO154" s="37"/>
      <c r="AP154" s="37"/>
      <c r="AR154" s="37"/>
      <c r="AS154" s="37"/>
      <c r="AU154" s="37"/>
      <c r="AV154" s="37"/>
      <c r="AX154" s="37"/>
      <c r="AY154" s="37"/>
      <c r="BA154" s="37"/>
      <c r="BB154" s="37"/>
    </row>
    <row collapsed="false" customFormat="false" customHeight="true" hidden="false" ht="12.75" outlineLevel="0" r="155">
      <c r="D155" s="40" t="str">
        <f aca="false">"Setup; Local configuration: ["&amp;D$15&amp;"]"</f>
        <v>Setup; Local configuration: [&amp;OK]</v>
      </c>
      <c r="E155" s="37"/>
      <c r="F155" s="37"/>
      <c r="G155" s="40" t="str">
        <f aca="false">"Setup; Local configuration: ["&amp;G$15&amp;"]"</f>
        <v>Setup; Local configuration: [&amp;OK]</v>
      </c>
      <c r="H155" s="37"/>
      <c r="I155" s="37"/>
      <c r="J155" s="40" t="str">
        <f aca="false">"Setup; Local configuration: ["&amp;J$15&amp;"]"</f>
        <v>Setup; Local configuration: [&amp;OK]</v>
      </c>
      <c r="K155" s="37"/>
      <c r="L155" s="37"/>
      <c r="M155" s="40" t="str">
        <f aca="false">"Setup; Local configuration: ["&amp;M$15&amp;"]"</f>
        <v>Setup; Local configuration: [&amp;OK]</v>
      </c>
      <c r="N155" s="37"/>
      <c r="O155" s="37"/>
      <c r="P155" s="40" t="str">
        <f aca="false">"Setup; Local configuration: ["&amp;P$15&amp;"]"</f>
        <v>Setup; Local configuration: [&amp;OK]</v>
      </c>
      <c r="Q155" s="37"/>
      <c r="R155" s="37"/>
      <c r="S155" s="40" t="str">
        <f aca="false">"Setup; Local configuration: ["&amp;S$15&amp;"]"</f>
        <v>Setup; Local configuration: [&amp;OK]</v>
      </c>
      <c r="T155" s="37"/>
      <c r="U155" s="37"/>
      <c r="V155" s="40" t="str">
        <f aca="false">"Setup; Local configuration: ["&amp;V$15&amp;"]"</f>
        <v>Setup; Local configuration: [&amp;OK]</v>
      </c>
      <c r="W155" s="37"/>
      <c r="X155" s="37"/>
      <c r="Y155" s="40" t="str">
        <f aca="false">"Setup; Local configuration: ["&amp;Y$15&amp;"]"</f>
        <v>Setup; Local configuration: [&amp;OK]</v>
      </c>
      <c r="Z155" s="37"/>
      <c r="AA155" s="37"/>
      <c r="AB155" s="40" t="str">
        <f aca="false">"Setup; Local configuration: ["&amp;AB$15&amp;"]"</f>
        <v>Setup; Local configuration: [确定]</v>
      </c>
      <c r="AC155" s="37"/>
      <c r="AD155" s="37"/>
      <c r="AE155" s="40" t="str">
        <f aca="false">"Setup; Local configuration: ["&amp;AE$15&amp;"]"</f>
        <v>Setup; Local configuration: [確定(&amp;O)]</v>
      </c>
      <c r="AF155" s="37"/>
      <c r="AG155" s="37"/>
      <c r="AH155" s="40" t="str">
        <f aca="false">"Setup; Local configuration: ["&amp;AH$15&amp;"]"</f>
        <v>Setup; Local configuration: [&amp;OK]</v>
      </c>
      <c r="AI155" s="37"/>
      <c r="AJ155" s="37"/>
      <c r="AK155" s="40" t="str">
        <f aca="false">"Setup; Local configuration: ["&amp;AK$15&amp;"]"</f>
        <v>Setup; Local configuration: [확인]</v>
      </c>
      <c r="AL155" s="37"/>
      <c r="AM155" s="37"/>
      <c r="AN155" s="40" t="str">
        <f aca="false">"Setup; Local configuration: ["&amp;AN$15&amp;"]"</f>
        <v>Setup; Local configuration: [&amp;OK]</v>
      </c>
      <c r="AO155" s="37"/>
      <c r="AP155" s="37"/>
      <c r="AQ155" s="40" t="str">
        <f aca="false">"Setup; Local configuration: ["&amp;AQ$15&amp;"]"</f>
        <v>Setup; Local configuration: [&amp;OK]</v>
      </c>
      <c r="AR155" s="37"/>
      <c r="AS155" s="37"/>
      <c r="AT155" s="40" t="str">
        <f aca="false">"Setup; Local configuration: ["&amp;AT$15&amp;"]"</f>
        <v>Setup; Local configuration: [&amp;У реду]</v>
      </c>
      <c r="AU155" s="37"/>
      <c r="AV155" s="37"/>
      <c r="AW155" s="40" t="str">
        <f aca="false">"Setup; Local configuration: ["&amp;AW$15&amp;"]"</f>
        <v>Setup; Local configuration: [&amp;OK]</v>
      </c>
      <c r="AX155" s="37"/>
      <c r="AY155" s="37"/>
      <c r="AZ155" s="40" t="str">
        <f aca="false">SUBSTITUTE($D155,"&amp;","")</f>
        <v>Setup; Local configuration: [OK]</v>
      </c>
      <c r="BA155" s="37"/>
      <c r="BB155" s="37"/>
    </row>
    <row collapsed="false" customFormat="false" customHeight="true" hidden="false" ht="12.75" outlineLevel="0" r="156">
      <c r="B156" s="41" t="s">
        <v>80</v>
      </c>
      <c r="C156" s="50" t="s">
        <v>1701</v>
      </c>
      <c r="D156" s="21" t="s">
        <v>1702</v>
      </c>
      <c r="E156" s="37"/>
      <c r="F156" s="37" t="str">
        <f aca="false">IF(LEN(TRIM($B156)),IF(LEN(TRIM(D156))=0,"!!",IF(ISERROR(AND(FIND("&amp;",D156),FIND("Yes",E$6),FIND("_",$A156))),IF(E$6="Yes",IF(ISERROR(IF(AND(LEN(TRIM(E156))=0,E$6="Yes",FIND("_",$A156)),"!&amp;")="!&amp;")," ","!&amp;"),IF(ISERROR(IF(AND(FIND("&amp;",D156),E$6="No",FIND("_",$A156)),"!&amp;")="!&amp;")," ","!&amp;")),IF(LEN(TRIM(E156)),IF(AND(NOT(ISERROR(FIND("!o",$A156))),IF(E156=E$15,TRUE())),"!O",IF(AND(NOT(ISERROR(FIND("!c",$A156))),IF(E156=E$16,TRUE())),"!C",IF(AND(NOT(ISERROR(FIND("!y",$A156))),IF(E156=E$17,TRUE())),"!Y",IF(AND(NOT(ISERROR(FIND("!n",$A156))),IF(E156=E$18,TRUE())),"!N",IF(AND(NOT(ISERROR(FIND("!d",$A156))),IF(E156=E$19,TRUE())),"!D",IF(AND(NOT(ISERROR(FIND("d-",$A156))),IF(E156&lt;&gt;E155,TRUE())),"!-",IF(OR(AND($A156=$A155,E156=E155),AND($A156=$A154,E156=E154),AND($A156=$A153,E156=E153),AND($A156=$A152,E156=E152),AND($A156=$A151,E156=E151),AND($A156=$A150,E156=E150),AND($A156=$A149,E156=E149),AND($A156=$A148,E156=E148),AND($A156=$A147,E156=E147),AND($A156=$A146,E156=E146),AND($A156=$A145,E156=E145),AND($A156=$A144,E156=E144),AND($A156=$A143,E156=E143)),"!+",""))))))),"")))," ")</f>
        <v> </v>
      </c>
      <c r="G156" s="21" t="s">
        <v>1703</v>
      </c>
      <c r="H156" s="37"/>
      <c r="I156" s="37" t="str">
        <f aca="false">IF(LEN(TRIM($B156)),IF(LEN(TRIM(G156))=0,"!!",IF(ISERROR(AND(FIND("&amp;",G156),FIND("Yes",H$6),FIND("_",$A156))),IF(H$6="Yes",IF(ISERROR(IF(AND(LEN(TRIM(H156))=0,H$6="Yes",FIND("_",$A156)),"!&amp;")="!&amp;")," ","!&amp;"),IF(ISERROR(IF(AND(FIND("&amp;",G156),H$6="No",FIND("_",$A156)),"!&amp;")="!&amp;")," ","!&amp;")),IF(LEN(TRIM(H156)),IF(AND(NOT(ISERROR(FIND("!o",$A156))),IF(H156=H$15,TRUE())),"!O",IF(AND(NOT(ISERROR(FIND("!c",$A156))),IF(H156=H$16,TRUE())),"!C",IF(AND(NOT(ISERROR(FIND("!y",$A156))),IF(H156=H$17,TRUE())),"!Y",IF(AND(NOT(ISERROR(FIND("!n",$A156))),IF(H156=H$18,TRUE())),"!N",IF(AND(NOT(ISERROR(FIND("!d",$A156))),IF(H156=H$19,TRUE())),"!D",IF(AND(NOT(ISERROR(FIND("d-",$A156))),IF(H156&lt;&gt;H155,TRUE())),"!-",IF(OR(AND($A156=$A155,H156=H155),AND($A156=$A154,H156=H154),AND($A156=$A153,H156=H153),AND($A156=$A152,H156=H152),AND($A156=$A151,H156=H151),AND($A156=$A150,H156=H150),AND($A156=$A149,H156=H149),AND($A156=$A148,H156=H148),AND($A156=$A147,H156=H147),AND($A156=$A146,H156=H146),AND($A156=$A145,H156=H145),AND($A156=$A144,H156=H144),AND($A156=$A143,H156=H143)),"!+",""))))))),"")))," ")</f>
        <v> </v>
      </c>
      <c r="J156" s="91"/>
      <c r="K156" s="37"/>
      <c r="L156" s="37" t="str">
        <f aca="false">IF(LEN(TRIM($B156)),IF(LEN(TRIM(J156))=0,"!!",IF(ISERROR(AND(FIND("&amp;",J156),FIND("Yes",K$6),FIND("_",$A156))),IF(K$6="Yes",IF(ISERROR(IF(AND(LEN(TRIM(K156))=0,K$6="Yes",FIND("_",$A156)),"!&amp;")="!&amp;")," ","!&amp;"),IF(ISERROR(IF(AND(FIND("&amp;",J156),K$6="No",FIND("_",$A156)),"!&amp;")="!&amp;")," ","!&amp;")),IF(LEN(TRIM(K156)),IF(AND(NOT(ISERROR(FIND("!o",$A156))),IF(K156=K$15,TRUE())),"!O",IF(AND(NOT(ISERROR(FIND("!c",$A156))),IF(K156=K$16,TRUE())),"!C",IF(AND(NOT(ISERROR(FIND("!y",$A156))),IF(K156=K$17,TRUE())),"!Y",IF(AND(NOT(ISERROR(FIND("!n",$A156))),IF(K156=K$18,TRUE())),"!N",IF(AND(NOT(ISERROR(FIND("!d",$A156))),IF(K156=K$19,TRUE())),"!D",IF(AND(NOT(ISERROR(FIND("d-",$A156))),IF(K156&lt;&gt;K155,TRUE())),"!-",IF(OR(AND($A156=$A155,K156=K155),AND($A156=$A154,K156=K154),AND($A156=$A153,K156=K153),AND($A156=$A152,K156=K152),AND($A156=$A151,K156=K151),AND($A156=$A150,K156=K150),AND($A156=$A149,K156=K149),AND($A156=$A148,K156=K148),AND($A156=$A147,K156=K147),AND($A156=$A146,K156=K146),AND($A156=$A145,K156=K145),AND($A156=$A144,K156=K144),AND($A156=$A143,K156=K143)),"!+",""))))))),"")))," ")</f>
        <v>!!</v>
      </c>
      <c r="M156" s="21"/>
      <c r="N156" s="37"/>
      <c r="O156" s="37" t="str">
        <f aca="false">IF(LEN(TRIM($B156)),IF(LEN(TRIM(M156))=0,"!!",IF(ISERROR(AND(FIND("&amp;",M156),FIND("Yes",N$6),FIND("_",$A156))),IF(N$6="Yes",IF(ISERROR(IF(AND(LEN(TRIM(N156))=0,N$6="Yes",FIND("_",$A156)),"!&amp;")="!&amp;")," ","!&amp;"),IF(ISERROR(IF(AND(FIND("&amp;",M156),N$6="No",FIND("_",$A156)),"!&amp;")="!&amp;")," ","!&amp;")),IF(LEN(TRIM(N156)),IF(AND(NOT(ISERROR(FIND("!o",$A156))),IF(N156=N$15,TRUE())),"!O",IF(AND(NOT(ISERROR(FIND("!c",$A156))),IF(N156=N$16,TRUE())),"!C",IF(AND(NOT(ISERROR(FIND("!y",$A156))),IF(N156=N$17,TRUE())),"!Y",IF(AND(NOT(ISERROR(FIND("!n",$A156))),IF(N156=N$18,TRUE())),"!N",IF(AND(NOT(ISERROR(FIND("!d",$A156))),IF(N156=N$19,TRUE())),"!D",IF(AND(NOT(ISERROR(FIND("d-",$A156))),IF(N156&lt;&gt;N155,TRUE())),"!-",IF(OR(AND($A156=$A155,N156=N155),AND($A156=$A154,N156=N154),AND($A156=$A153,N156=N153),AND($A156=$A152,N156=N152),AND($A156=$A151,N156=N151),AND($A156=$A150,N156=N150),AND($A156=$A149,N156=N149),AND($A156=$A148,N156=N148),AND($A156=$A147,N156=N147),AND($A156=$A146,N156=N146),AND($A156=$A145,N156=N145),AND($A156=$A144,N156=N144),AND($A156=$A143,N156=N143)),"!+",""))))))),"")))," ")</f>
        <v>!!</v>
      </c>
      <c r="P156" s="21" t="s">
        <v>1704</v>
      </c>
      <c r="Q156" s="37"/>
      <c r="R156" s="37" t="str">
        <f aca="false">IF(LEN(TRIM($B156)),IF(LEN(TRIM(P156))=0,"!!",IF(ISERROR(AND(FIND("&amp;",P156),FIND("Yes",Q$6),FIND("_",$A156))),IF(Q$6="Yes",IF(ISERROR(IF(AND(LEN(TRIM(Q156))=0,Q$6="Yes",FIND("_",$A156)),"!&amp;")="!&amp;")," ","!&amp;"),IF(ISERROR(IF(AND(FIND("&amp;",P156),Q$6="No",FIND("_",$A156)),"!&amp;")="!&amp;")," ","!&amp;")),IF(LEN(TRIM(Q156)),IF(AND(NOT(ISERROR(FIND("!o",$A156))),IF(Q156=Q$15,TRUE())),"!O",IF(AND(NOT(ISERROR(FIND("!c",$A156))),IF(Q156=Q$16,TRUE())),"!C",IF(AND(NOT(ISERROR(FIND("!y",$A156))),IF(Q156=Q$17,TRUE())),"!Y",IF(AND(NOT(ISERROR(FIND("!n",$A156))),IF(Q156=Q$18,TRUE())),"!N",IF(AND(NOT(ISERROR(FIND("!d",$A156))),IF(Q156=Q$19,TRUE())),"!D",IF(AND(NOT(ISERROR(FIND("d-",$A156))),IF(Q156&lt;&gt;Q155,TRUE())),"!-",IF(OR(AND($A156=$A155,Q156=Q155),AND($A156=$A154,Q156=Q154),AND($A156=$A153,Q156=Q153),AND($A156=$A152,Q156=Q152),AND($A156=$A151,Q156=Q151),AND($A156=$A150,Q156=Q150),AND($A156=$A149,Q156=Q149),AND($A156=$A148,Q156=Q148),AND($A156=$A147,Q156=Q147),AND($A156=$A146,Q156=Q146),AND($A156=$A145,Q156=Q145),AND($A156=$A144,Q156=Q144),AND($A156=$A143,Q156=Q143)),"!+",""))))))),"")))," ")</f>
        <v> </v>
      </c>
      <c r="S156" s="21"/>
      <c r="T156" s="37"/>
      <c r="U156" s="37" t="str">
        <f aca="false">IF(LEN(TRIM($B156)),IF(LEN(TRIM(S156))=0,"!!",IF(ISERROR(AND(FIND("&amp;",S156),FIND("Yes",T$6),FIND("_",$A156))),IF(T$6="Yes",IF(ISERROR(IF(AND(LEN(TRIM(T156))=0,T$6="Yes",FIND("_",$A156)),"!&amp;")="!&amp;")," ","!&amp;"),IF(ISERROR(IF(AND(FIND("&amp;",S156),T$6="No",FIND("_",$A156)),"!&amp;")="!&amp;")," ","!&amp;")),IF(LEN(TRIM(T156)),IF(AND(NOT(ISERROR(FIND("!o",$A156))),IF(T156=T$15,TRUE())),"!O",IF(AND(NOT(ISERROR(FIND("!c",$A156))),IF(T156=T$16,TRUE())),"!C",IF(AND(NOT(ISERROR(FIND("!y",$A156))),IF(T156=T$17,TRUE())),"!Y",IF(AND(NOT(ISERROR(FIND("!n",$A156))),IF(T156=T$18,TRUE())),"!N",IF(AND(NOT(ISERROR(FIND("!d",$A156))),IF(T156=T$19,TRUE())),"!D",IF(AND(NOT(ISERROR(FIND("d-",$A156))),IF(T156&lt;&gt;T155,TRUE())),"!-",IF(OR(AND($A156=$A155,T156=T155),AND($A156=$A154,T156=T154),AND($A156=$A153,T156=T153),AND($A156=$A152,T156=T152),AND($A156=$A151,T156=T151),AND($A156=$A150,T156=T150),AND($A156=$A149,T156=T149),AND($A156=$A148,T156=T148),AND($A156=$A147,T156=T147),AND($A156=$A146,T156=T146),AND($A156=$A145,T156=T145),AND($A156=$A144,T156=T144),AND($A156=$A143,T156=T143)),"!+",""))))))),"")))," ")</f>
        <v>!!</v>
      </c>
      <c r="V156" s="21" t="s">
        <v>1705</v>
      </c>
      <c r="W156" s="37"/>
      <c r="X156" s="37" t="str">
        <f aca="false">IF(LEN(TRIM($B156)),IF(LEN(TRIM(V156))=0,"!!",IF(ISERROR(AND(FIND("&amp;",V156),FIND("Yes",W$6),FIND("_",$A156))),IF(W$6="Yes",IF(ISERROR(IF(AND(LEN(TRIM(W156))=0,W$6="Yes",FIND("_",$A156)),"!&amp;")="!&amp;")," ","!&amp;"),IF(ISERROR(IF(AND(FIND("&amp;",V156),W$6="No",FIND("_",$A156)),"!&amp;")="!&amp;")," ","!&amp;")),IF(LEN(TRIM(W156)),IF(AND(NOT(ISERROR(FIND("!o",$A156))),IF(W156=W$15,TRUE())),"!O",IF(AND(NOT(ISERROR(FIND("!c",$A156))),IF(W156=W$16,TRUE())),"!C",IF(AND(NOT(ISERROR(FIND("!y",$A156))),IF(W156=W$17,TRUE())),"!Y",IF(AND(NOT(ISERROR(FIND("!n",$A156))),IF(W156=W$18,TRUE())),"!N",IF(AND(NOT(ISERROR(FIND("!d",$A156))),IF(W156=W$19,TRUE())),"!D",IF(AND(NOT(ISERROR(FIND("d-",$A156))),IF(W156&lt;&gt;W155,TRUE())),"!-",IF(OR(AND($A156=$A155,W156=W155),AND($A156=$A154,W156=W154),AND($A156=$A153,W156=W153),AND($A156=$A152,W156=W152),AND($A156=$A151,W156=W151),AND($A156=$A150,W156=W150),AND($A156=$A149,W156=W149),AND($A156=$A148,W156=W148),AND($A156=$A147,W156=W147),AND($A156=$A146,W156=W146),AND($A156=$A145,W156=W145),AND($A156=$A144,W156=W144),AND($A156=$A143,W156=W143)),"!+",""))))))),"")))," ")</f>
        <v> </v>
      </c>
      <c r="Y156" s="21" t="s">
        <v>1706</v>
      </c>
      <c r="Z156" s="37"/>
      <c r="AA156" s="37" t="str">
        <f aca="false">IF(LEN(TRIM($B156)),IF(LEN(TRIM(Y156))=0,"!!",IF(ISERROR(AND(FIND("&amp;",Y156),FIND("Yes",Z$6),FIND("_",$A156))),IF(Z$6="Yes",IF(ISERROR(IF(AND(LEN(TRIM(Z156))=0,Z$6="Yes",FIND("_",$A156)),"!&amp;")="!&amp;")," ","!&amp;"),IF(ISERROR(IF(AND(FIND("&amp;",Y156),Z$6="No",FIND("_",$A156)),"!&amp;")="!&amp;")," ","!&amp;")),IF(LEN(TRIM(Z156)),IF(AND(NOT(ISERROR(FIND("!o",$A156))),IF(Z156=Z$15,TRUE())),"!O",IF(AND(NOT(ISERROR(FIND("!c",$A156))),IF(Z156=Z$16,TRUE())),"!C",IF(AND(NOT(ISERROR(FIND("!y",$A156))),IF(Z156=Z$17,TRUE())),"!Y",IF(AND(NOT(ISERROR(FIND("!n",$A156))),IF(Z156=Z$18,TRUE())),"!N",IF(AND(NOT(ISERROR(FIND("!d",$A156))),IF(Z156=Z$19,TRUE())),"!D",IF(AND(NOT(ISERROR(FIND("d-",$A156))),IF(Z156&lt;&gt;Z155,TRUE())),"!-",IF(OR(AND($A156=$A155,Z156=Z155),AND($A156=$A154,Z156=Z154),AND($A156=$A153,Z156=Z153),AND($A156=$A152,Z156=Z152),AND($A156=$A151,Z156=Z151),AND($A156=$A150,Z156=Z150),AND($A156=$A149,Z156=Z149),AND($A156=$A148,Z156=Z148),AND($A156=$A147,Z156=Z147),AND($A156=$A146,Z156=Z146),AND($A156=$A145,Z156=Z145),AND($A156=$A144,Z156=Z144),AND($A156=$A143,Z156=Z143)),"!+",""))))))),"")))," ")</f>
        <v> </v>
      </c>
      <c r="AB156" s="51"/>
      <c r="AC156" s="37"/>
      <c r="AD156" s="37" t="str">
        <f aca="false">IF(LEN(TRIM($B156)),IF(LEN(TRIM(AB156))=0,"!!",IF(ISERROR(AND(FIND("&amp;",AB156),FIND("Yes",AC$6),FIND("_",$A156))),IF(AC$6="Yes",IF(ISERROR(IF(AND(LEN(TRIM(AC156))=0,AC$6="Yes",FIND("_",$A156)),"!&amp;")="!&amp;")," ","!&amp;"),IF(ISERROR(IF(AND(FIND("&amp;",AB156),AC$6="No",FIND("_",$A156)),"!&amp;")="!&amp;")," ","!&amp;")),IF(LEN(TRIM(AC156)),IF(AND(NOT(ISERROR(FIND("!o",$A156))),IF(AC156=AC$15,TRUE())),"!O",IF(AND(NOT(ISERROR(FIND("!c",$A156))),IF(AC156=AC$16,TRUE())),"!C",IF(AND(NOT(ISERROR(FIND("!y",$A156))),IF(AC156=AC$17,TRUE())),"!Y",IF(AND(NOT(ISERROR(FIND("!n",$A156))),IF(AC156=AC$18,TRUE())),"!N",IF(AND(NOT(ISERROR(FIND("!d",$A156))),IF(AC156=AC$19,TRUE())),"!D",IF(AND(NOT(ISERROR(FIND("d-",$A156))),IF(AC156&lt;&gt;AC155,TRUE())),"!-",IF(OR(AND($A156=$A155,AC156=AC155),AND($A156=$A154,AC156=AC154),AND($A156=$A153,AC156=AC153),AND($A156=$A152,AC156=AC152),AND($A156=$A151,AC156=AC151),AND($A156=$A150,AC156=AC150),AND($A156=$A149,AC156=AC149),AND($A156=$A148,AC156=AC148),AND($A156=$A147,AC156=AC147),AND($A156=$A146,AC156=AC146),AND($A156=$A145,AC156=AC145),AND($A156=$A144,AC156=AC144),AND($A156=$A143,AC156=AC143)),"!+",""))))))),"")))," ")</f>
        <v>!!</v>
      </c>
      <c r="AE156" s="93" t="s">
        <v>1707</v>
      </c>
      <c r="AF156" s="37"/>
      <c r="AG156" s="37" t="str">
        <f aca="false">IF(LEN(TRIM($B156)),IF(LEN(TRIM(AE156))=0,"!!",IF(ISERROR(AND(FIND("&amp;",AE156),FIND("Yes",AF$6),FIND("_",$A156))),IF(AF$6="Yes",IF(ISERROR(IF(AND(LEN(TRIM(AF156))=0,AF$6="Yes",FIND("_",$A156)),"!&amp;")="!&amp;")," ","!&amp;"),IF(ISERROR(IF(AND(FIND("&amp;",AE156),AF$6="No",FIND("_",$A156)),"!&amp;")="!&amp;")," ","!&amp;")),IF(LEN(TRIM(AF156)),IF(AND(NOT(ISERROR(FIND("!o",$A156))),IF(AF156=AF$15,TRUE())),"!O",IF(AND(NOT(ISERROR(FIND("!c",$A156))),IF(AF156=AF$16,TRUE())),"!C",IF(AND(NOT(ISERROR(FIND("!y",$A156))),IF(AF156=AF$17,TRUE())),"!Y",IF(AND(NOT(ISERROR(FIND("!n",$A156))),IF(AF156=AF$18,TRUE())),"!N",IF(AND(NOT(ISERROR(FIND("!d",$A156))),IF(AF156=AF$19,TRUE())),"!D",IF(AND(NOT(ISERROR(FIND("d-",$A156))),IF(AF156&lt;&gt;AF155,TRUE())),"!-",IF(OR(AND($A156=$A155,AF156=AF155),AND($A156=$A154,AF156=AF154),AND($A156=$A153,AF156=AF153),AND($A156=$A152,AF156=AF152),AND($A156=$A151,AF156=AF151),AND($A156=$A150,AF156=AF150),AND($A156=$A149,AF156=AF149),AND($A156=$A148,AF156=AF148),AND($A156=$A147,AF156=AF147),AND($A156=$A146,AF156=AF146),AND($A156=$A145,AF156=AF145),AND($A156=$A144,AF156=AF144),AND($A156=$A143,AF156=AF143)),"!+",""))))))),"")))," ")</f>
        <v> </v>
      </c>
      <c r="AH156" s="78" t="s">
        <v>1708</v>
      </c>
      <c r="AI156" s="37"/>
      <c r="AJ156" s="37" t="str">
        <f aca="false">IF(LEN(TRIM($B156)),IF(LEN(TRIM(AH156))=0,"!!",IF(ISERROR(AND(FIND("&amp;",AH156),FIND("Yes",AI$6),FIND("_",$A156))),IF(AI$6="Yes",IF(ISERROR(IF(AND(LEN(TRIM(AI156))=0,AI$6="Yes",FIND("_",$A156)),"!&amp;")="!&amp;")," ","!&amp;"),IF(ISERROR(IF(AND(FIND("&amp;",AH156),AI$6="No",FIND("_",$A156)),"!&amp;")="!&amp;")," ","!&amp;")),IF(LEN(TRIM(AI156)),IF(AND(NOT(ISERROR(FIND("!o",$A156))),IF(AI156=AI$15,TRUE())),"!O",IF(AND(NOT(ISERROR(FIND("!c",$A156))),IF(AI156=AI$16,TRUE())),"!C",IF(AND(NOT(ISERROR(FIND("!y",$A156))),IF(AI156=AI$17,TRUE())),"!Y",IF(AND(NOT(ISERROR(FIND("!n",$A156))),IF(AI156=AI$18,TRUE())),"!N",IF(AND(NOT(ISERROR(FIND("!d",$A156))),IF(AI156=AI$19,TRUE())),"!D",IF(AND(NOT(ISERROR(FIND("d-",$A156))),IF(AI156&lt;&gt;AI155,TRUE())),"!-",IF(OR(AND($A156=$A155,AI156=AI155),AND($A156=$A154,AI156=AI154),AND($A156=$A153,AI156=AI153),AND($A156=$A152,AI156=AI152),AND($A156=$A151,AI156=AI151),AND($A156=$A150,AI156=AI150),AND($A156=$A149,AI156=AI149),AND($A156=$A148,AI156=AI148),AND($A156=$A147,AI156=AI147),AND($A156=$A146,AI156=AI146),AND($A156=$A145,AI156=AI145),AND($A156=$A144,AI156=AI144),AND($A156=$A143,AI156=AI143)),"!+",""))))))),"")))," ")</f>
        <v> </v>
      </c>
      <c r="AK156" s="42"/>
      <c r="AL156" s="37"/>
      <c r="AM156" s="37" t="str">
        <f aca="false">IF(LEN(TRIM($B156)),IF(LEN(TRIM(AK156))=0,"!!",IF(ISERROR(AND(FIND("&amp;",AK156),FIND("Yes",AL$6),FIND("_",$A156))),IF(AL$6="Yes",IF(ISERROR(IF(AND(LEN(TRIM(AL156))=0,AL$6="Yes",FIND("_",$A156)),"!&amp;")="!&amp;")," ","!&amp;"),IF(ISERROR(IF(AND(FIND("&amp;",AK156),AL$6="No",FIND("_",$A156)),"!&amp;")="!&amp;")," ","!&amp;")),IF(LEN(TRIM(AL156)),IF(AND(NOT(ISERROR(FIND("!o",$A156))),IF(AL156=AL$15,TRUE())),"!O",IF(AND(NOT(ISERROR(FIND("!c",$A156))),IF(AL156=AL$16,TRUE())),"!C",IF(AND(NOT(ISERROR(FIND("!y",$A156))),IF(AL156=AL$17,TRUE())),"!Y",IF(AND(NOT(ISERROR(FIND("!n",$A156))),IF(AL156=AL$18,TRUE())),"!N",IF(AND(NOT(ISERROR(FIND("!d",$A156))),IF(AL156=AL$19,TRUE())),"!D",IF(AND(NOT(ISERROR(FIND("d-",$A156))),IF(AL156&lt;&gt;AL155,TRUE())),"!-",IF(OR(AND($A156=$A155,AL156=AL155),AND($A156=$A154,AL156=AL154),AND($A156=$A153,AL156=AL153),AND($A156=$A152,AL156=AL152),AND($A156=$A151,AL156=AL151),AND($A156=$A150,AL156=AL150),AND($A156=$A149,AL156=AL149),AND($A156=$A148,AL156=AL148),AND($A156=$A147,AL156=AL147),AND($A156=$A146,AL156=AL146),AND($A156=$A145,AL156=AL145),AND($A156=$A144,AL156=AL144),AND($A156=$A143,AL156=AL143)),"!+",""))))))),"")))," ")</f>
        <v>!!</v>
      </c>
      <c r="AN156" s="21"/>
      <c r="AO156" s="37"/>
      <c r="AP156" s="37" t="str">
        <f aca="false">IF(LEN(TRIM($B156)),IF(LEN(TRIM(AN156))=0,"!!",IF(ISERROR(AND(FIND("&amp;",AN156),FIND("Yes",AO$6),FIND("_",$A156))),IF(AO$6="Yes",IF(ISERROR(IF(AND(LEN(TRIM(AO156))=0,AO$6="Yes",FIND("_",$A156)),"!&amp;")="!&amp;")," ","!&amp;"),IF(ISERROR(IF(AND(FIND("&amp;",AN156),AO$6="No",FIND("_",$A156)),"!&amp;")="!&amp;")," ","!&amp;")),IF(LEN(TRIM(AO156)),IF(AND(NOT(ISERROR(FIND("!o",$A156))),IF(AO156=AO$15,TRUE())),"!O",IF(AND(NOT(ISERROR(FIND("!c",$A156))),IF(AO156=AO$16,TRUE())),"!C",IF(AND(NOT(ISERROR(FIND("!y",$A156))),IF(AO156=AO$17,TRUE())),"!Y",IF(AND(NOT(ISERROR(FIND("!n",$A156))),IF(AO156=AO$18,TRUE())),"!N",IF(AND(NOT(ISERROR(FIND("!d",$A156))),IF(AO156=AO$19,TRUE())),"!D",IF(AND(NOT(ISERROR(FIND("d-",$A156))),IF(AO156&lt;&gt;AO155,TRUE())),"!-",IF(OR(AND($A156=$A155,AO156=AO155),AND($A156=$A154,AO156=AO154),AND($A156=$A153,AO156=AO153),AND($A156=$A152,AO156=AO152),AND($A156=$A151,AO156=AO151),AND($A156=$A150,AO156=AO150),AND($A156=$A149,AO156=AO149),AND($A156=$A148,AO156=AO148),AND($A156=$A147,AO156=AO147),AND($A156=$A146,AO156=AO146),AND($A156=$A145,AO156=AO145),AND($A156=$A144,AO156=AO144),AND($A156=$A143,AO156=AO143)),"!+",""))))))),"")))," ")</f>
        <v>!!</v>
      </c>
      <c r="AQ156" s="21"/>
      <c r="AR156" s="37"/>
      <c r="AS156" s="37" t="str">
        <f aca="false">IF(LEN(TRIM($B156)),IF(LEN(TRIM(AQ156))=0,"!!",IF(ISERROR(AND(FIND("&amp;",AQ156),FIND("Yes",AR$6),FIND("_",$A156))),IF(AR$6="Yes",IF(ISERROR(IF(AND(LEN(TRIM(AR156))=0,AR$6="Yes",FIND("_",$A156)),"!&amp;")="!&amp;")," ","!&amp;"),IF(ISERROR(IF(AND(FIND("&amp;",AQ156),AR$6="No",FIND("_",$A156)),"!&amp;")="!&amp;")," ","!&amp;")),IF(LEN(TRIM(AR156)),IF(AND(NOT(ISERROR(FIND("!o",$A156))),IF(AR156=AR$15,TRUE())),"!O",IF(AND(NOT(ISERROR(FIND("!c",$A156))),IF(AR156=AR$16,TRUE())),"!C",IF(AND(NOT(ISERROR(FIND("!y",$A156))),IF(AR156=AR$17,TRUE())),"!Y",IF(AND(NOT(ISERROR(FIND("!n",$A156))),IF(AR156=AR$18,TRUE())),"!N",IF(AND(NOT(ISERROR(FIND("!d",$A156))),IF(AR156=AR$19,TRUE())),"!D",IF(AND(NOT(ISERROR(FIND("d-",$A156))),IF(AR156&lt;&gt;AR155,TRUE())),"!-",IF(OR(AND($A156=$A155,AR156=AR155),AND($A156=$A154,AR156=AR154),AND($A156=$A153,AR156=AR153),AND($A156=$A152,AR156=AR152),AND($A156=$A151,AR156=AR151),AND($A156=$A150,AR156=AR150),AND($A156=$A149,AR156=AR149),AND($A156=$A148,AR156=AR148),AND($A156=$A147,AR156=AR147),AND($A156=$A146,AR156=AR146),AND($A156=$A145,AR156=AR145),AND($A156=$A144,AR156=AR144),AND($A156=$A143,AR156=AR143)),"!+",""))))))),"")))," ")</f>
        <v>!!</v>
      </c>
      <c r="AT156" s="44" t="s">
        <v>1709</v>
      </c>
      <c r="AU156" s="37"/>
      <c r="AV156" s="37" t="str">
        <f aca="false">IF(LEN(TRIM($B156)),IF(LEN(TRIM(AT156))=0,"!!",IF(ISERROR(AND(FIND("&amp;",AT156),FIND("Yes",AU$6),FIND("_",$A156))),IF(AU$6="Yes",IF(ISERROR(IF(AND(LEN(TRIM(AU156))=0,AU$6="Yes",FIND("_",$A156)),"!&amp;")="!&amp;")," ","!&amp;"),IF(ISERROR(IF(AND(FIND("&amp;",AT156),AU$6="No",FIND("_",$A156)),"!&amp;")="!&amp;")," ","!&amp;")),IF(LEN(TRIM(AU156)),IF(AND(NOT(ISERROR(FIND("!o",$A156))),IF(AU156=AU$15,TRUE())),"!O",IF(AND(NOT(ISERROR(FIND("!c",$A156))),IF(AU156=AU$16,TRUE())),"!C",IF(AND(NOT(ISERROR(FIND("!y",$A156))),IF(AU156=AU$17,TRUE())),"!Y",IF(AND(NOT(ISERROR(FIND("!n",$A156))),IF(AU156=AU$18,TRUE())),"!N",IF(AND(NOT(ISERROR(FIND("!d",$A156))),IF(AU156=AU$19,TRUE())),"!D",IF(AND(NOT(ISERROR(FIND("d-",$A156))),IF(AU156&lt;&gt;AU155,TRUE())),"!-",IF(OR(AND($A156=$A155,AU156=AU155),AND($A156=$A154,AU156=AU154),AND($A156=$A153,AU156=AU153),AND($A156=$A152,AU156=AU152),AND($A156=$A151,AU156=AU151),AND($A156=$A150,AU156=AU150),AND($A156=$A149,AU156=AU149),AND($A156=$A148,AU156=AU148),AND($A156=$A147,AU156=AU147),AND($A156=$A146,AU156=AU146),AND($A156=$A145,AU156=AU145),AND($A156=$A144,AU156=AU144),AND($A156=$A143,AU156=AU143)),"!+",""))))))),"")))," ")</f>
        <v> </v>
      </c>
      <c r="AW156" s="21"/>
      <c r="AX156" s="37"/>
      <c r="AY156" s="37" t="str">
        <f aca="false">IF(LEN(TRIM($B156)),IF(LEN(TRIM(AW156))=0,"!!",IF(ISERROR(AND(FIND("&amp;",AW156),FIND("Yes",AX$6),FIND("_",$A156))),IF(AX$6="Yes",IF(ISERROR(IF(AND(LEN(TRIM(AX156))=0,AX$6="Yes",FIND("_",$A156)),"!&amp;")="!&amp;")," ","!&amp;"),IF(ISERROR(IF(AND(FIND("&amp;",AW156),AX$6="No",FIND("_",$A156)),"!&amp;")="!&amp;")," ","!&amp;")),IF(LEN(TRIM(AX156)),IF(AND(NOT(ISERROR(FIND("!o",$A156))),IF(AX156=AX$15,TRUE())),"!O",IF(AND(NOT(ISERROR(FIND("!c",$A156))),IF(AX156=AX$16,TRUE())),"!C",IF(AND(NOT(ISERROR(FIND("!y",$A156))),IF(AX156=AX$17,TRUE())),"!Y",IF(AND(NOT(ISERROR(FIND("!n",$A156))),IF(AX156=AX$18,TRUE())),"!N",IF(AND(NOT(ISERROR(FIND("!d",$A156))),IF(AX156=AX$19,TRUE())),"!D",IF(AND(NOT(ISERROR(FIND("d-",$A156))),IF(AX156&lt;&gt;AX155,TRUE())),"!-",IF(OR(AND($A156=$A155,AX156=AX155),AND($A156=$A154,AX156=AX154),AND($A156=$A153,AX156=AX153),AND($A156=$A152,AX156=AX152),AND($A156=$A151,AX156=AX151),AND($A156=$A150,AX156=AX150),AND($A156=$A149,AX156=AX149),AND($A156=$A148,AX156=AX148),AND($A156=$A147,AX156=AX147),AND($A156=$A146,AX156=AX146),AND($A156=$A145,AX156=AX145),AND($A156=$A144,AX156=AX144),AND($A156=$A143,AX156=AX143)),"!+",""))))))),"")))," ")</f>
        <v>!!</v>
      </c>
      <c r="AZ156" s="21" t="str">
        <f aca="false">SUBSTITUTE($D156,"&amp;","")</f>
        <v>Add/Remove Shortcuts</v>
      </c>
      <c r="BA156" s="37"/>
      <c r="BB156" s="37" t="str">
        <f aca="false">IF(LEN(TRIM($B156)),IF(LEN(TRIM(AZ156))=0,"!!",IF(ISERROR(AND(FIND("&amp;",AZ156),FIND("Yes",BA$6),FIND("_",$A156))),IF(BA$6="Yes",IF(ISERROR(IF(AND(LEN(TRIM(BA156))=0,BA$6="Yes",FIND("_",$A156)),"!&amp;")="!&amp;")," ","!&amp;"),IF(ISERROR(IF(AND(FIND("&amp;",AZ156),BA$6="No",FIND("_",$A156)),"!&amp;")="!&amp;")," ","!&amp;")),IF(LEN(TRIM(BA156)),IF(AND(NOT(ISERROR(FIND("!o",$A156))),IF(BA156=BA$15,TRUE())),"!O",IF(AND(NOT(ISERROR(FIND("!c",$A156))),IF(BA156=BA$16,TRUE())),"!C",IF(AND(NOT(ISERROR(FIND("!y",$A156))),IF(BA156=BA$17,TRUE())),"!Y",IF(AND(NOT(ISERROR(FIND("!n",$A156))),IF(BA156=BA$18,TRUE())),"!N",IF(AND(NOT(ISERROR(FIND("!d",$A156))),IF(BA156=BA$19,TRUE())),"!D",IF(AND(NOT(ISERROR(FIND("d-",$A156))),IF(BA156&lt;&gt;BA155,TRUE())),"!-",IF(OR(AND($A156=$A155,BA156=BA155),AND($A156=$A154,BA156=BA154),AND($A156=$A153,BA156=BA153),AND($A156=$A152,BA156=BA152),AND($A156=$A151,BA156=BA151),AND($A156=$A150,BA156=BA150),AND($A156=$A149,BA156=BA149),AND($A156=$A148,BA156=BA148),AND($A156=$A147,BA156=BA147),AND($A156=$A146,BA156=BA146),AND($A156=$A145,BA156=BA145),AND($A156=$A144,BA156=BA144),AND($A156=$A143,BA156=BA143)),"!+",""))))))),"")))," ")</f>
        <v> </v>
      </c>
    </row>
    <row collapsed="false" customFormat="false" customHeight="true" hidden="false" ht="12.75" outlineLevel="0" r="157">
      <c r="B157" s="41" t="s">
        <v>133</v>
      </c>
      <c r="C157" s="50" t="s">
        <v>1710</v>
      </c>
      <c r="D157" s="21" t="s">
        <v>1711</v>
      </c>
      <c r="E157" s="37"/>
      <c r="F157" s="37" t="str">
        <f aca="false">IF(LEN(TRIM($B157)),IF(LEN(TRIM(D157))=0,"!!",IF(ISERROR(AND(FIND("&amp;",D157),FIND("Yes",E$6),FIND("_",$A157))),IF(E$6="Yes",IF(ISERROR(IF(AND(LEN(TRIM(E157))=0,E$6="Yes",FIND("_",$A157)),"!&amp;")="!&amp;")," ","!&amp;"),IF(ISERROR(IF(AND(FIND("&amp;",D157),E$6="No",FIND("_",$A157)),"!&amp;")="!&amp;")," ","!&amp;")),IF(LEN(TRIM(E157)),IF(AND(NOT(ISERROR(FIND("!o",$A157))),IF(E157=E$15,TRUE())),"!O",IF(AND(NOT(ISERROR(FIND("!c",$A157))),IF(E157=E$16,TRUE())),"!C",IF(AND(NOT(ISERROR(FIND("!y",$A157))),IF(E157=E$17,TRUE())),"!Y",IF(AND(NOT(ISERROR(FIND("!n",$A157))),IF(E157=E$18,TRUE())),"!N",IF(AND(NOT(ISERROR(FIND("!d",$A157))),IF(E157=E$19,TRUE())),"!D",IF(AND(NOT(ISERROR(FIND("d-",$A157))),IF(E157&lt;&gt;E156,TRUE())),"!-",IF(OR(AND($A157=$A156,E157=E156),AND($A157=$A155,E157=E155),AND($A157=$A154,E157=E154),AND($A157=$A153,E157=E153),AND($A157=$A152,E157=E152),AND($A157=$A151,E157=E151),AND($A157=$A150,E157=E150),AND($A157=$A149,E157=E149),AND($A157=$A148,E157=E148),AND($A157=$A147,E157=E147),AND($A157=$A146,E157=E146),AND($A157=$A145,E157=E145),AND($A157=$A144,E157=E144)),"!+",""))))))),"")))," ")</f>
        <v> </v>
      </c>
      <c r="G157" s="21" t="s">
        <v>1712</v>
      </c>
      <c r="H157" s="37"/>
      <c r="I157" s="37" t="str">
        <f aca="false">IF(LEN(TRIM($B157)),IF(LEN(TRIM(G157))=0,"!!",IF(ISERROR(AND(FIND("&amp;",G157),FIND("Yes",H$6),FIND("_",$A157))),IF(H$6="Yes",IF(ISERROR(IF(AND(LEN(TRIM(H157))=0,H$6="Yes",FIND("_",$A157)),"!&amp;")="!&amp;")," ","!&amp;"),IF(ISERROR(IF(AND(FIND("&amp;",G157),H$6="No",FIND("_",$A157)),"!&amp;")="!&amp;")," ","!&amp;")),IF(LEN(TRIM(H157)),IF(AND(NOT(ISERROR(FIND("!o",$A157))),IF(H157=H$15,TRUE())),"!O",IF(AND(NOT(ISERROR(FIND("!c",$A157))),IF(H157=H$16,TRUE())),"!C",IF(AND(NOT(ISERROR(FIND("!y",$A157))),IF(H157=H$17,TRUE())),"!Y",IF(AND(NOT(ISERROR(FIND("!n",$A157))),IF(H157=H$18,TRUE())),"!N",IF(AND(NOT(ISERROR(FIND("!d",$A157))),IF(H157=H$19,TRUE())),"!D",IF(AND(NOT(ISERROR(FIND("d-",$A157))),IF(H157&lt;&gt;H156,TRUE())),"!-",IF(OR(AND($A157=$A156,H157=H156),AND($A157=$A155,H157=H155),AND($A157=$A154,H157=H154),AND($A157=$A153,H157=H153),AND($A157=$A152,H157=H152),AND($A157=$A151,H157=H151),AND($A157=$A150,H157=H150),AND($A157=$A149,H157=H149),AND($A157=$A148,H157=H148),AND($A157=$A147,H157=H147),AND($A157=$A146,H157=H146),AND($A157=$A145,H157=H145),AND($A157=$A144,H157=H144)),"!+",""))))))),"")))," ")</f>
        <v> </v>
      </c>
      <c r="J157" s="91" t="s">
        <v>1713</v>
      </c>
      <c r="K157" s="37"/>
      <c r="L157" s="37" t="str">
        <f aca="false">IF(LEN(TRIM($B157)),IF(LEN(TRIM(J157))=0,"!!",IF(ISERROR(AND(FIND("&amp;",J157),FIND("Yes",K$6),FIND("_",$A157))),IF(K$6="Yes",IF(ISERROR(IF(AND(LEN(TRIM(K157))=0,K$6="Yes",FIND("_",$A157)),"!&amp;")="!&amp;")," ","!&amp;"),IF(ISERROR(IF(AND(FIND("&amp;",J157),K$6="No",FIND("_",$A157)),"!&amp;")="!&amp;")," ","!&amp;")),IF(LEN(TRIM(K157)),IF(AND(NOT(ISERROR(FIND("!o",$A157))),IF(K157=K$15,TRUE())),"!O",IF(AND(NOT(ISERROR(FIND("!c",$A157))),IF(K157=K$16,TRUE())),"!C",IF(AND(NOT(ISERROR(FIND("!y",$A157))),IF(K157=K$17,TRUE())),"!Y",IF(AND(NOT(ISERROR(FIND("!n",$A157))),IF(K157=K$18,TRUE())),"!N",IF(AND(NOT(ISERROR(FIND("!d",$A157))),IF(K157=K$19,TRUE())),"!D",IF(AND(NOT(ISERROR(FIND("d-",$A157))),IF(K157&lt;&gt;K156,TRUE())),"!-",IF(OR(AND($A157=$A156,K157=K156),AND($A157=$A155,K157=K155),AND($A157=$A154,K157=K154),AND($A157=$A153,K157=K153),AND($A157=$A152,K157=K152),AND($A157=$A151,K157=K151),AND($A157=$A150,K157=K150),AND($A157=$A149,K157=K149),AND($A157=$A148,K157=K148),AND($A157=$A147,K157=K147),AND($A157=$A146,K157=K146),AND($A157=$A145,K157=K145),AND($A157=$A144,K157=K144)),"!+",""))))))),"")))," ")</f>
        <v> </v>
      </c>
      <c r="M157" s="21" t="s">
        <v>1714</v>
      </c>
      <c r="N157" s="37"/>
      <c r="O157" s="37" t="str">
        <f aca="false">IF(LEN(TRIM($B157)),IF(LEN(TRIM(M157))=0,"!!",IF(ISERROR(AND(FIND("&amp;",M157),FIND("Yes",N$6),FIND("_",$A157))),IF(N$6="Yes",IF(ISERROR(IF(AND(LEN(TRIM(N157))=0,N$6="Yes",FIND("_",$A157)),"!&amp;")="!&amp;")," ","!&amp;"),IF(ISERROR(IF(AND(FIND("&amp;",M157),N$6="No",FIND("_",$A157)),"!&amp;")="!&amp;")," ","!&amp;")),IF(LEN(TRIM(N157)),IF(AND(NOT(ISERROR(FIND("!o",$A157))),IF(N157=N$15,TRUE())),"!O",IF(AND(NOT(ISERROR(FIND("!c",$A157))),IF(N157=N$16,TRUE())),"!C",IF(AND(NOT(ISERROR(FIND("!y",$A157))),IF(N157=N$17,TRUE())),"!Y",IF(AND(NOT(ISERROR(FIND("!n",$A157))),IF(N157=N$18,TRUE())),"!N",IF(AND(NOT(ISERROR(FIND("!d",$A157))),IF(N157=N$19,TRUE())),"!D",IF(AND(NOT(ISERROR(FIND("d-",$A157))),IF(N157&lt;&gt;N156,TRUE())),"!-",IF(OR(AND($A157=$A156,N157=N156),AND($A157=$A155,N157=N155),AND($A157=$A154,N157=N154),AND($A157=$A153,N157=N153),AND($A157=$A152,N157=N152),AND($A157=$A151,N157=N151),AND($A157=$A150,N157=N150),AND($A157=$A149,N157=N149),AND($A157=$A148,N157=N148),AND($A157=$A147,N157=N147),AND($A157=$A146,N157=N146),AND($A157=$A145,N157=N145),AND($A157=$A144,N157=N144)),"!+",""))))))),"")))," ")</f>
        <v> </v>
      </c>
      <c r="P157" s="21" t="s">
        <v>1715</v>
      </c>
      <c r="Q157" s="37"/>
      <c r="R157" s="37" t="str">
        <f aca="false">IF(LEN(TRIM($B157)),IF(LEN(TRIM(P157))=0,"!!",IF(ISERROR(AND(FIND("&amp;",P157),FIND("Yes",Q$6),FIND("_",$A157))),IF(Q$6="Yes",IF(ISERROR(IF(AND(LEN(TRIM(Q157))=0,Q$6="Yes",FIND("_",$A157)),"!&amp;")="!&amp;")," ","!&amp;"),IF(ISERROR(IF(AND(FIND("&amp;",P157),Q$6="No",FIND("_",$A157)),"!&amp;")="!&amp;")," ","!&amp;")),IF(LEN(TRIM(Q157)),IF(AND(NOT(ISERROR(FIND("!o",$A157))),IF(Q157=Q$15,TRUE())),"!O",IF(AND(NOT(ISERROR(FIND("!c",$A157))),IF(Q157=Q$16,TRUE())),"!C",IF(AND(NOT(ISERROR(FIND("!y",$A157))),IF(Q157=Q$17,TRUE())),"!Y",IF(AND(NOT(ISERROR(FIND("!n",$A157))),IF(Q157=Q$18,TRUE())),"!N",IF(AND(NOT(ISERROR(FIND("!d",$A157))),IF(Q157=Q$19,TRUE())),"!D",IF(AND(NOT(ISERROR(FIND("d-",$A157))),IF(Q157&lt;&gt;Q156,TRUE())),"!-",IF(OR(AND($A157=$A156,Q157=Q156),AND($A157=$A155,Q157=Q155),AND($A157=$A154,Q157=Q154),AND($A157=$A153,Q157=Q153),AND($A157=$A152,Q157=Q152),AND($A157=$A151,Q157=Q151),AND($A157=$A150,Q157=Q150),AND($A157=$A149,Q157=Q149),AND($A157=$A148,Q157=Q148),AND($A157=$A147,Q157=Q147),AND($A157=$A146,Q157=Q146),AND($A157=$A145,Q157=Q145),AND($A157=$A144,Q157=Q144)),"!+",""))))))),"")))," ")</f>
        <v> </v>
      </c>
      <c r="S157" s="91" t="s">
        <v>1716</v>
      </c>
      <c r="T157" s="37"/>
      <c r="U157" s="37" t="str">
        <f aca="false">IF(LEN(TRIM($B157)),IF(LEN(TRIM(S157))=0,"!!",IF(ISERROR(AND(FIND("&amp;",S157),FIND("Yes",T$6),FIND("_",$A157))),IF(T$6="Yes",IF(ISERROR(IF(AND(LEN(TRIM(T157))=0,T$6="Yes",FIND("_",$A157)),"!&amp;")="!&amp;")," ","!&amp;"),IF(ISERROR(IF(AND(FIND("&amp;",S157),T$6="No",FIND("_",$A157)),"!&amp;")="!&amp;")," ","!&amp;")),IF(LEN(TRIM(T157)),IF(AND(NOT(ISERROR(FIND("!o",$A157))),IF(T157=T$15,TRUE())),"!O",IF(AND(NOT(ISERROR(FIND("!c",$A157))),IF(T157=T$16,TRUE())),"!C",IF(AND(NOT(ISERROR(FIND("!y",$A157))),IF(T157=T$17,TRUE())),"!Y",IF(AND(NOT(ISERROR(FIND("!n",$A157))),IF(T157=T$18,TRUE())),"!N",IF(AND(NOT(ISERROR(FIND("!d",$A157))),IF(T157=T$19,TRUE())),"!D",IF(AND(NOT(ISERROR(FIND("d-",$A157))),IF(T157&lt;&gt;T156,TRUE())),"!-",IF(OR(AND($A157=$A156,T157=T156),AND($A157=$A155,T157=T155),AND($A157=$A154,T157=T154),AND($A157=$A153,T157=T153),AND($A157=$A152,T157=T152),AND($A157=$A151,T157=T151),AND($A157=$A150,T157=T150),AND($A157=$A149,T157=T149),AND($A157=$A148,T157=T148),AND($A157=$A147,T157=T147),AND($A157=$A146,T157=T146),AND($A157=$A145,T157=T145),AND($A157=$A144,T157=T144)),"!+",""))))))),"")))," ")</f>
        <v> </v>
      </c>
      <c r="V157" s="21" t="s">
        <v>1717</v>
      </c>
      <c r="W157" s="37"/>
      <c r="X157" s="37" t="str">
        <f aca="false">IF(LEN(TRIM($B157)),IF(LEN(TRIM(V157))=0,"!!",IF(ISERROR(AND(FIND("&amp;",V157),FIND("Yes",W$6),FIND("_",$A157))),IF(W$6="Yes",IF(ISERROR(IF(AND(LEN(TRIM(W157))=0,W$6="Yes",FIND("_",$A157)),"!&amp;")="!&amp;")," ","!&amp;"),IF(ISERROR(IF(AND(FIND("&amp;",V157),W$6="No",FIND("_",$A157)),"!&amp;")="!&amp;")," ","!&amp;")),IF(LEN(TRIM(W157)),IF(AND(NOT(ISERROR(FIND("!o",$A157))),IF(W157=W$15,TRUE())),"!O",IF(AND(NOT(ISERROR(FIND("!c",$A157))),IF(W157=W$16,TRUE())),"!C",IF(AND(NOT(ISERROR(FIND("!y",$A157))),IF(W157=W$17,TRUE())),"!Y",IF(AND(NOT(ISERROR(FIND("!n",$A157))),IF(W157=W$18,TRUE())),"!N",IF(AND(NOT(ISERROR(FIND("!d",$A157))),IF(W157=W$19,TRUE())),"!D",IF(AND(NOT(ISERROR(FIND("d-",$A157))),IF(W157&lt;&gt;W156,TRUE())),"!-",IF(OR(AND($A157=$A156,W157=W156),AND($A157=$A155,W157=W155),AND($A157=$A154,W157=W154),AND($A157=$A153,W157=W153),AND($A157=$A152,W157=W152),AND($A157=$A151,W157=W151),AND($A157=$A150,W157=W150),AND($A157=$A149,W157=W149),AND($A157=$A148,W157=W148),AND($A157=$A147,W157=W147),AND($A157=$A146,W157=W146),AND($A157=$A145,W157=W145),AND($A157=$A144,W157=W144)),"!+",""))))))),"")))," ")</f>
        <v> </v>
      </c>
      <c r="Y157" s="21" t="s">
        <v>1718</v>
      </c>
      <c r="Z157" s="37"/>
      <c r="AA157" s="37" t="str">
        <f aca="false">IF(LEN(TRIM($B157)),IF(LEN(TRIM(Y157))=0,"!!",IF(ISERROR(AND(FIND("&amp;",Y157),FIND("Yes",Z$6),FIND("_",$A157))),IF(Z$6="Yes",IF(ISERROR(IF(AND(LEN(TRIM(Z157))=0,Z$6="Yes",FIND("_",$A157)),"!&amp;")="!&amp;")," ","!&amp;"),IF(ISERROR(IF(AND(FIND("&amp;",Y157),Z$6="No",FIND("_",$A157)),"!&amp;")="!&amp;")," ","!&amp;")),IF(LEN(TRIM(Z157)),IF(AND(NOT(ISERROR(FIND("!o",$A157))),IF(Z157=Z$15,TRUE())),"!O",IF(AND(NOT(ISERROR(FIND("!c",$A157))),IF(Z157=Z$16,TRUE())),"!C",IF(AND(NOT(ISERROR(FIND("!y",$A157))),IF(Z157=Z$17,TRUE())),"!Y",IF(AND(NOT(ISERROR(FIND("!n",$A157))),IF(Z157=Z$18,TRUE())),"!N",IF(AND(NOT(ISERROR(FIND("!d",$A157))),IF(Z157=Z$19,TRUE())),"!D",IF(AND(NOT(ISERROR(FIND("d-",$A157))),IF(Z157&lt;&gt;Z156,TRUE())),"!-",IF(OR(AND($A157=$A156,Z157=Z156),AND($A157=$A155,Z157=Z155),AND($A157=$A154,Z157=Z154),AND($A157=$A153,Z157=Z153),AND($A157=$A152,Z157=Z152),AND($A157=$A151,Z157=Z151),AND($A157=$A150,Z157=Z150),AND($A157=$A149,Z157=Z149),AND($A157=$A148,Z157=Z148),AND($A157=$A147,Z157=Z147),AND($A157=$A146,Z157=Z146),AND($A157=$A145,Z157=Z145),AND($A157=$A144,Z157=Z144)),"!+",""))))))),"")))," ")</f>
        <v> </v>
      </c>
      <c r="AB157" s="51" t="s">
        <v>1719</v>
      </c>
      <c r="AC157" s="37"/>
      <c r="AD157" s="37" t="str">
        <f aca="false">IF(LEN(TRIM($B157)),IF(LEN(TRIM(AB157))=0,"!!",IF(ISERROR(AND(FIND("&amp;",AB157),FIND("Yes",AC$6),FIND("_",$A157))),IF(AC$6="Yes",IF(ISERROR(IF(AND(LEN(TRIM(AC157))=0,AC$6="Yes",FIND("_",$A157)),"!&amp;")="!&amp;")," ","!&amp;"),IF(ISERROR(IF(AND(FIND("&amp;",AB157),AC$6="No",FIND("_",$A157)),"!&amp;")="!&amp;")," ","!&amp;")),IF(LEN(TRIM(AC157)),IF(AND(NOT(ISERROR(FIND("!o",$A157))),IF(AC157=AC$15,TRUE())),"!O",IF(AND(NOT(ISERROR(FIND("!c",$A157))),IF(AC157=AC$16,TRUE())),"!C",IF(AND(NOT(ISERROR(FIND("!y",$A157))),IF(AC157=AC$17,TRUE())),"!Y",IF(AND(NOT(ISERROR(FIND("!n",$A157))),IF(AC157=AC$18,TRUE())),"!N",IF(AND(NOT(ISERROR(FIND("!d",$A157))),IF(AC157=AC$19,TRUE())),"!D",IF(AND(NOT(ISERROR(FIND("d-",$A157))),IF(AC157&lt;&gt;AC156,TRUE())),"!-",IF(OR(AND($A157=$A156,AC157=AC156),AND($A157=$A155,AC157=AC155),AND($A157=$A154,AC157=AC154),AND($A157=$A153,AC157=AC153),AND($A157=$A152,AC157=AC152),AND($A157=$A151,AC157=AC151),AND($A157=$A150,AC157=AC150),AND($A157=$A149,AC157=AC149),AND($A157=$A148,AC157=AC148),AND($A157=$A147,AC157=AC147),AND($A157=$A146,AC157=AC146),AND($A157=$A145,AC157=AC145),AND($A157=$A144,AC157=AC144)),"!+",""))))))),"")))," ")</f>
        <v> </v>
      </c>
      <c r="AE157" s="93" t="s">
        <v>1720</v>
      </c>
      <c r="AF157" s="37"/>
      <c r="AG157" s="37" t="str">
        <f aca="false">IF(LEN(TRIM($B157)),IF(LEN(TRIM(AE157))=0,"!!",IF(ISERROR(AND(FIND("&amp;",AE157),FIND("Yes",AF$6),FIND("_",$A157))),IF(AF$6="Yes",IF(ISERROR(IF(AND(LEN(TRIM(AF157))=0,AF$6="Yes",FIND("_",$A157)),"!&amp;")="!&amp;")," ","!&amp;"),IF(ISERROR(IF(AND(FIND("&amp;",AE157),AF$6="No",FIND("_",$A157)),"!&amp;")="!&amp;")," ","!&amp;")),IF(LEN(TRIM(AF157)),IF(AND(NOT(ISERROR(FIND("!o",$A157))),IF(AF157=AF$15,TRUE())),"!O",IF(AND(NOT(ISERROR(FIND("!c",$A157))),IF(AF157=AF$16,TRUE())),"!C",IF(AND(NOT(ISERROR(FIND("!y",$A157))),IF(AF157=AF$17,TRUE())),"!Y",IF(AND(NOT(ISERROR(FIND("!n",$A157))),IF(AF157=AF$18,TRUE())),"!N",IF(AND(NOT(ISERROR(FIND("!d",$A157))),IF(AF157=AF$19,TRUE())),"!D",IF(AND(NOT(ISERROR(FIND("d-",$A157))),IF(AF157&lt;&gt;AF156,TRUE())),"!-",IF(OR(AND($A157=$A156,AF157=AF156),AND($A157=$A155,AF157=AF155),AND($A157=$A154,AF157=AF154),AND($A157=$A153,AF157=AF153),AND($A157=$A152,AF157=AF152),AND($A157=$A151,AF157=AF151),AND($A157=$A150,AF157=AF150),AND($A157=$A149,AF157=AF149),AND($A157=$A148,AF157=AF148),AND($A157=$A147,AF157=AF147),AND($A157=$A146,AF157=AF146),AND($A157=$A145,AF157=AF145),AND($A157=$A144,AF157=AF144)),"!+",""))))))),"")))," ")</f>
        <v> </v>
      </c>
      <c r="AH157" s="94" t="s">
        <v>1721</v>
      </c>
      <c r="AI157" s="37"/>
      <c r="AJ157" s="37" t="str">
        <f aca="false">IF(LEN(TRIM($B157)),IF(LEN(TRIM(AH157))=0,"!!",IF(ISERROR(AND(FIND("&amp;",AH157),FIND("Yes",AI$6),FIND("_",$A157))),IF(AI$6="Yes",IF(ISERROR(IF(AND(LEN(TRIM(AI157))=0,AI$6="Yes",FIND("_",$A157)),"!&amp;")="!&amp;")," ","!&amp;"),IF(ISERROR(IF(AND(FIND("&amp;",AH157),AI$6="No",FIND("_",$A157)),"!&amp;")="!&amp;")," ","!&amp;")),IF(LEN(TRIM(AI157)),IF(AND(NOT(ISERROR(FIND("!o",$A157))),IF(AI157=AI$15,TRUE())),"!O",IF(AND(NOT(ISERROR(FIND("!c",$A157))),IF(AI157=AI$16,TRUE())),"!C",IF(AND(NOT(ISERROR(FIND("!y",$A157))),IF(AI157=AI$17,TRUE())),"!Y",IF(AND(NOT(ISERROR(FIND("!n",$A157))),IF(AI157=AI$18,TRUE())),"!N",IF(AND(NOT(ISERROR(FIND("!d",$A157))),IF(AI157=AI$19,TRUE())),"!D",IF(AND(NOT(ISERROR(FIND("d-",$A157))),IF(AI157&lt;&gt;AI156,TRUE())),"!-",IF(OR(AND($A157=$A156,AI157=AI156),AND($A157=$A155,AI157=AI155),AND($A157=$A154,AI157=AI154),AND($A157=$A153,AI157=AI153),AND($A157=$A152,AI157=AI152),AND($A157=$A151,AI157=AI151),AND($A157=$A150,AI157=AI150),AND($A157=$A149,AI157=AI149),AND($A157=$A148,AI157=AI148),AND($A157=$A147,AI157=AI147),AND($A157=$A146,AI157=AI146),AND($A157=$A145,AI157=AI145),AND($A157=$A144,AI157=AI144)),"!+",""))))))),"")))," ")</f>
        <v> </v>
      </c>
      <c r="AK157" s="95" t="s">
        <v>1722</v>
      </c>
      <c r="AL157" s="37"/>
      <c r="AM157" s="37" t="str">
        <f aca="false">IF(LEN(TRIM($B157)),IF(LEN(TRIM(AK157))=0,"!!",IF(ISERROR(AND(FIND("&amp;",AK157),FIND("Yes",AL$6),FIND("_",$A157))),IF(AL$6="Yes",IF(ISERROR(IF(AND(LEN(TRIM(AL157))=0,AL$6="Yes",FIND("_",$A157)),"!&amp;")="!&amp;")," ","!&amp;"),IF(ISERROR(IF(AND(FIND("&amp;",AK157),AL$6="No",FIND("_",$A157)),"!&amp;")="!&amp;")," ","!&amp;")),IF(LEN(TRIM(AL157)),IF(AND(NOT(ISERROR(FIND("!o",$A157))),IF(AL157=AL$15,TRUE())),"!O",IF(AND(NOT(ISERROR(FIND("!c",$A157))),IF(AL157=AL$16,TRUE())),"!C",IF(AND(NOT(ISERROR(FIND("!y",$A157))),IF(AL157=AL$17,TRUE())),"!Y",IF(AND(NOT(ISERROR(FIND("!n",$A157))),IF(AL157=AL$18,TRUE())),"!N",IF(AND(NOT(ISERROR(FIND("!d",$A157))),IF(AL157=AL$19,TRUE())),"!D",IF(AND(NOT(ISERROR(FIND("d-",$A157))),IF(AL157&lt;&gt;AL156,TRUE())),"!-",IF(OR(AND($A157=$A156,AL157=AL156),AND($A157=$A155,AL157=AL155),AND($A157=$A154,AL157=AL154),AND($A157=$A153,AL157=AL153),AND($A157=$A152,AL157=AL152),AND($A157=$A151,AL157=AL151),AND($A157=$A150,AL157=AL150),AND($A157=$A149,AL157=AL149),AND($A157=$A148,AL157=AL148),AND($A157=$A147,AL157=AL147),AND($A157=$A146,AL157=AL146),AND($A157=$A145,AL157=AL145),AND($A157=$A144,AL157=AL144)),"!+",""))))))),"")))," ")</f>
        <v> </v>
      </c>
      <c r="AN157" s="21" t="s">
        <v>1723</v>
      </c>
      <c r="AO157" s="37"/>
      <c r="AP157" s="37" t="str">
        <f aca="false">IF(LEN(TRIM($B157)),IF(LEN(TRIM(AN157))=0,"!!",IF(ISERROR(AND(FIND("&amp;",AN157),FIND("Yes",AO$6),FIND("_",$A157))),IF(AO$6="Yes",IF(ISERROR(IF(AND(LEN(TRIM(AO157))=0,AO$6="Yes",FIND("_",$A157)),"!&amp;")="!&amp;")," ","!&amp;"),IF(ISERROR(IF(AND(FIND("&amp;",AN157),AO$6="No",FIND("_",$A157)),"!&amp;")="!&amp;")," ","!&amp;")),IF(LEN(TRIM(AO157)),IF(AND(NOT(ISERROR(FIND("!o",$A157))),IF(AO157=AO$15,TRUE())),"!O",IF(AND(NOT(ISERROR(FIND("!c",$A157))),IF(AO157=AO$16,TRUE())),"!C",IF(AND(NOT(ISERROR(FIND("!y",$A157))),IF(AO157=AO$17,TRUE())),"!Y",IF(AND(NOT(ISERROR(FIND("!n",$A157))),IF(AO157=AO$18,TRUE())),"!N",IF(AND(NOT(ISERROR(FIND("!d",$A157))),IF(AO157=AO$19,TRUE())),"!D",IF(AND(NOT(ISERROR(FIND("d-",$A157))),IF(AO157&lt;&gt;AO156,TRUE())),"!-",IF(OR(AND($A157=$A156,AO157=AO156),AND($A157=$A155,AO157=AO155),AND($A157=$A154,AO157=AO154),AND($A157=$A153,AO157=AO153),AND($A157=$A152,AO157=AO152),AND($A157=$A151,AO157=AO151),AND($A157=$A150,AO157=AO150),AND($A157=$A149,AO157=AO149),AND($A157=$A148,AO157=AO148),AND($A157=$A147,AO157=AO147),AND($A157=$A146,AO157=AO146),AND($A157=$A145,AO157=AO145),AND($A157=$A144,AO157=AO144)),"!+",""))))))),"")))," ")</f>
        <v> </v>
      </c>
      <c r="AQ157" s="21" t="s">
        <v>1724</v>
      </c>
      <c r="AR157" s="37"/>
      <c r="AS157" s="37" t="str">
        <f aca="false">IF(LEN(TRIM($B157)),IF(LEN(TRIM(AQ157))=0,"!!",IF(ISERROR(AND(FIND("&amp;",AQ157),FIND("Yes",AR$6),FIND("_",$A157))),IF(AR$6="Yes",IF(ISERROR(IF(AND(LEN(TRIM(AR157))=0,AR$6="Yes",FIND("_",$A157)),"!&amp;")="!&amp;")," ","!&amp;"),IF(ISERROR(IF(AND(FIND("&amp;",AQ157),AR$6="No",FIND("_",$A157)),"!&amp;")="!&amp;")," ","!&amp;")),IF(LEN(TRIM(AR157)),IF(AND(NOT(ISERROR(FIND("!o",$A157))),IF(AR157=AR$15,TRUE())),"!O",IF(AND(NOT(ISERROR(FIND("!c",$A157))),IF(AR157=AR$16,TRUE())),"!C",IF(AND(NOT(ISERROR(FIND("!y",$A157))),IF(AR157=AR$17,TRUE())),"!Y",IF(AND(NOT(ISERROR(FIND("!n",$A157))),IF(AR157=AR$18,TRUE())),"!N",IF(AND(NOT(ISERROR(FIND("!d",$A157))),IF(AR157=AR$19,TRUE())),"!D",IF(AND(NOT(ISERROR(FIND("d-",$A157))),IF(AR157&lt;&gt;AR156,TRUE())),"!-",IF(OR(AND($A157=$A156,AR157=AR156),AND($A157=$A155,AR157=AR155),AND($A157=$A154,AR157=AR154),AND($A157=$A153,AR157=AR153),AND($A157=$A152,AR157=AR152),AND($A157=$A151,AR157=AR151),AND($A157=$A150,AR157=AR150),AND($A157=$A149,AR157=AR149),AND($A157=$A148,AR157=AR148),AND($A157=$A147,AR157=AR147),AND($A157=$A146,AR157=AR146),AND($A157=$A145,AR157=AR145),AND($A157=$A144,AR157=AR144)),"!+",""))))))),"")))," ")</f>
        <v> </v>
      </c>
      <c r="AT157" s="44" t="s">
        <v>1725</v>
      </c>
      <c r="AU157" s="37"/>
      <c r="AV157" s="37" t="str">
        <f aca="false">IF(LEN(TRIM($B157)),IF(LEN(TRIM(AT157))=0,"!!",IF(ISERROR(AND(FIND("&amp;",AT157),FIND("Yes",AU$6),FIND("_",$A157))),IF(AU$6="Yes",IF(ISERROR(IF(AND(LEN(TRIM(AU157))=0,AU$6="Yes",FIND("_",$A157)),"!&amp;")="!&amp;")," ","!&amp;"),IF(ISERROR(IF(AND(FIND("&amp;",AT157),AU$6="No",FIND("_",$A157)),"!&amp;")="!&amp;")," ","!&amp;")),IF(LEN(TRIM(AU157)),IF(AND(NOT(ISERROR(FIND("!o",$A157))),IF(AU157=AU$15,TRUE())),"!O",IF(AND(NOT(ISERROR(FIND("!c",$A157))),IF(AU157=AU$16,TRUE())),"!C",IF(AND(NOT(ISERROR(FIND("!y",$A157))),IF(AU157=AU$17,TRUE())),"!Y",IF(AND(NOT(ISERROR(FIND("!n",$A157))),IF(AU157=AU$18,TRUE())),"!N",IF(AND(NOT(ISERROR(FIND("!d",$A157))),IF(AU157=AU$19,TRUE())),"!D",IF(AND(NOT(ISERROR(FIND("d-",$A157))),IF(AU157&lt;&gt;AU156,TRUE())),"!-",IF(OR(AND($A157=$A156,AU157=AU156),AND($A157=$A155,AU157=AU155),AND($A157=$A154,AU157=AU154),AND($A157=$A153,AU157=AU153),AND($A157=$A152,AU157=AU152),AND($A157=$A151,AU157=AU151),AND($A157=$A150,AU157=AU150),AND($A157=$A149,AU157=AU149),AND($A157=$A148,AU157=AU148),AND($A157=$A147,AU157=AU147),AND($A157=$A146,AU157=AU146),AND($A157=$A145,AU157=AU145),AND($A157=$A144,AU157=AU144)),"!+",""))))))),"")))," ")</f>
        <v> </v>
      </c>
      <c r="AW157" s="21" t="s">
        <v>1726</v>
      </c>
      <c r="AX157" s="37"/>
      <c r="AY157" s="37" t="str">
        <f aca="false">IF(LEN(TRIM($B157)),IF(LEN(TRIM(AW157))=0,"!!",IF(ISERROR(AND(FIND("&amp;",AW157),FIND("Yes",AX$6),FIND("_",$A157))),IF(AX$6="Yes",IF(ISERROR(IF(AND(LEN(TRIM(AX157))=0,AX$6="Yes",FIND("_",$A157)),"!&amp;")="!&amp;")," ","!&amp;"),IF(ISERROR(IF(AND(FIND("&amp;",AW157),AX$6="No",FIND("_",$A157)),"!&amp;")="!&amp;")," ","!&amp;")),IF(LEN(TRIM(AX157)),IF(AND(NOT(ISERROR(FIND("!o",$A157))),IF(AX157=AX$15,TRUE())),"!O",IF(AND(NOT(ISERROR(FIND("!c",$A157))),IF(AX157=AX$16,TRUE())),"!C",IF(AND(NOT(ISERROR(FIND("!y",$A157))),IF(AX157=AX$17,TRUE())),"!Y",IF(AND(NOT(ISERROR(FIND("!n",$A157))),IF(AX157=AX$18,TRUE())),"!N",IF(AND(NOT(ISERROR(FIND("!d",$A157))),IF(AX157=AX$19,TRUE())),"!D",IF(AND(NOT(ISERROR(FIND("d-",$A157))),IF(AX157&lt;&gt;AX156,TRUE())),"!-",IF(OR(AND($A157=$A156,AX157=AX156),AND($A157=$A155,AX157=AX155),AND($A157=$A154,AX157=AX154),AND($A157=$A153,AX157=AX153),AND($A157=$A152,AX157=AX152),AND($A157=$A151,AX157=AX151),AND($A157=$A150,AX157=AX150),AND($A157=$A149,AX157=AX149),AND($A157=$A148,AX157=AX148),AND($A157=$A147,AX157=AX147),AND($A157=$A146,AX157=AX146),AND($A157=$A145,AX157=AX145),AND($A157=$A144,AX157=AX144)),"!+",""))))))),"")))," ")</f>
        <v> </v>
      </c>
      <c r="AZ157" s="21" t="str">
        <f aca="false">SUBSTITUTE($D157,"&amp;","")</f>
        <v>Uninstaller</v>
      </c>
      <c r="BA157" s="37"/>
      <c r="BB157" s="37" t="str">
        <f aca="false">IF(LEN(TRIM($B157)),IF(LEN(TRIM(AZ157))=0,"!!",IF(ISERROR(AND(FIND("&amp;",AZ157),FIND("Yes",BA$6),FIND("_",$A157))),IF(BA$6="Yes",IF(ISERROR(IF(AND(LEN(TRIM(BA157))=0,BA$6="Yes",FIND("_",$A157)),"!&amp;")="!&amp;")," ","!&amp;"),IF(ISERROR(IF(AND(FIND("&amp;",AZ157),BA$6="No",FIND("_",$A157)),"!&amp;")="!&amp;")," ","!&amp;")),IF(LEN(TRIM(BA157)),IF(AND(NOT(ISERROR(FIND("!o",$A157))),IF(BA157=BA$15,TRUE())),"!O",IF(AND(NOT(ISERROR(FIND("!c",$A157))),IF(BA157=BA$16,TRUE())),"!C",IF(AND(NOT(ISERROR(FIND("!y",$A157))),IF(BA157=BA$17,TRUE())),"!Y",IF(AND(NOT(ISERROR(FIND("!n",$A157))),IF(BA157=BA$18,TRUE())),"!N",IF(AND(NOT(ISERROR(FIND("!d",$A157))),IF(BA157=BA$19,TRUE())),"!D",IF(AND(NOT(ISERROR(FIND("d-",$A157))),IF(BA157&lt;&gt;BA156,TRUE())),"!-",IF(OR(AND($A157=$A156,BA157=BA156),AND($A157=$A155,BA157=BA155),AND($A157=$A154,BA157=BA154),AND($A157=$A153,BA157=BA153),AND($A157=$A152,BA157=BA152),AND($A157=$A151,BA157=BA151),AND($A157=$A150,BA157=BA150),AND($A157=$A149,BA157=BA149),AND($A157=$A148,BA157=BA148),AND($A157=$A147,BA157=BA147),AND($A157=$A146,BA157=BA146),AND($A157=$A145,BA157=BA145),AND($A157=$A144,BA157=BA144)),"!+",""))))))),"")))," ")</f>
        <v> </v>
      </c>
    </row>
    <row collapsed="false" customFormat="true" customHeight="true" hidden="false" ht="12.75" outlineLevel="0" r="158" s="40">
      <c r="A158" s="47" t="s">
        <v>1727</v>
      </c>
      <c r="B158" s="41" t="s">
        <v>133</v>
      </c>
      <c r="C158" s="50" t="s">
        <v>1728</v>
      </c>
      <c r="D158" s="60" t="s">
        <v>1729</v>
      </c>
      <c r="E158" s="47" t="str">
        <f aca="false">IF(OR(E$6="No",ISERROR(FIND("&amp;",D158)),ISERROR(FIND("_",$A158)))," ",LOWER(MID(D158,FIND("&amp;",D158)+1,1)))</f>
        <v>d</v>
      </c>
      <c r="F158" s="61" t="str">
        <f aca="false">IF(LEN(TRIM($B158)),IF(LEN(TRIM(D158))=0,"!!",IF(ISERROR(AND(FIND("&amp;",D158),FIND("Yes",E$6),FIND("_",$A158))),IF(E$6="Yes",IF(ISERROR(IF(AND(LEN(TRIM(E158))=0,E$6="Yes",FIND("_",$A158)),"!&amp;")="!&amp;")," ","!&amp;"),IF(ISERROR(IF(AND(FIND("&amp;",D158),E$6="No",FIND("_",$A158)),"!&amp;")="!&amp;")," ","!&amp;")),IF(LEN(TRIM(E158)),IF(AND(NOT(ISERROR(FIND("!o",$A158))),IF(E158=E$15,TRUE())),"!O",IF(AND(NOT(ISERROR(FIND("!c",$A158))),IF(E158=E$16,TRUE())),"!C",IF(AND(NOT(ISERROR(FIND("!y",$A158))),IF(E158=E$17,TRUE())),"!Y",IF(AND(NOT(ISERROR(FIND("!n",$A158))),IF(E158=E$18,TRUE())),"!N",IF(AND(NOT(ISERROR(FIND("!d",$A158))),IF(E158=E$19,TRUE())),"!D",IF(AND(NOT(ISERROR(FIND("d-",$A158))),IF(E158&lt;&gt;E157,TRUE())),"!-",IF(OR(AND($A158=$A157,E158=E157),AND($A158=$A156,E158=E156),AND($A158=$A155,E158=E155),AND($A158=$A154,E158=E154),AND($A158=$A153,E158=E153),AND($A158=$A152,E158=E152),AND($A158=$A151,E158=E151),AND($A158=$A150,E158=E150),AND($A158=$A149,E158=E149),AND($A158=$A148,E158=E148),AND($A158=$A147,E158=E147),AND($A158=$A146,E158=E146),AND($A158=$A145,E158=E145)),"!+",""))))))),"")))," ")</f>
        <v/>
      </c>
      <c r="G158" s="60" t="s">
        <v>1730</v>
      </c>
      <c r="H158" s="47" t="str">
        <f aca="false">IF(OR(H$6="No",ISERROR(FIND("&amp;",G158)),ISERROR(FIND("_",$A158)))," ",LOWER(MID(G158,FIND("&amp;",G158)+1,1)))</f>
        <v>s</v>
      </c>
      <c r="I158" s="61" t="str">
        <f aca="false">IF(LEN(TRIM($B158)),IF(LEN(TRIM(G158))=0,"!!",IF(ISERROR(AND(FIND("&amp;",G158),FIND("Yes",H$6),FIND("_",$A158))),IF(H$6="Yes",IF(ISERROR(IF(AND(LEN(TRIM(H158))=0,H$6="Yes",FIND("_",$A158)),"!&amp;")="!&amp;")," ","!&amp;"),IF(ISERROR(IF(AND(FIND("&amp;",G158),H$6="No",FIND("_",$A158)),"!&amp;")="!&amp;")," ","!&amp;")),IF(LEN(TRIM(H158)),IF(AND(NOT(ISERROR(FIND("!o",$A158))),IF(H158=H$15,TRUE())),"!O",IF(AND(NOT(ISERROR(FIND("!c",$A158))),IF(H158=H$16,TRUE())),"!C",IF(AND(NOT(ISERROR(FIND("!y",$A158))),IF(H158=H$17,TRUE())),"!Y",IF(AND(NOT(ISERROR(FIND("!n",$A158))),IF(H158=H$18,TRUE())),"!N",IF(AND(NOT(ISERROR(FIND("!d",$A158))),IF(H158=H$19,TRUE())),"!D",IF(AND(NOT(ISERROR(FIND("d-",$A158))),IF(H158&lt;&gt;H157,TRUE())),"!-",IF(OR(AND($A158=$A157,H158=H157),AND($A158=$A156,H158=H156),AND($A158=$A155,H158=H155),AND($A158=$A154,H158=H154),AND($A158=$A153,H158=H153),AND($A158=$A152,H158=H152),AND($A158=$A151,H158=H151),AND($A158=$A150,H158=H150),AND($A158=$A149,H158=H149),AND($A158=$A148,H158=H148),AND($A158=$A147,H158=H147),AND($A158=$A146,H158=H146),AND($A158=$A145,H158=H145)),"!+",""))))))),"")))," ")</f>
        <v/>
      </c>
      <c r="J158" s="60" t="s">
        <v>1731</v>
      </c>
      <c r="K158" s="47" t="str">
        <f aca="false">IF(OR(K$6="No",ISERROR(FIND("&amp;",J158)),ISERROR(FIND("_",$A158)))," ",LOWER(MID(J158,FIND("&amp;",J158)+1,1)))</f>
        <v> </v>
      </c>
      <c r="L158" s="61" t="str">
        <f aca="false">IF(LEN(TRIM($B158)),IF(LEN(TRIM(J158))=0,"!!",IF(ISERROR(AND(FIND("&amp;",J158),FIND("Yes",K$6),FIND("_",$A158))),IF(K$6="Yes",IF(ISERROR(IF(AND(LEN(TRIM(K158))=0,K$6="Yes",FIND("_",$A158)),"!&amp;")="!&amp;")," ","!&amp;"),IF(ISERROR(IF(AND(FIND("&amp;",J158),K$6="No",FIND("_",$A158)),"!&amp;")="!&amp;")," ","!&amp;")),IF(LEN(TRIM(K158)),IF(AND(NOT(ISERROR(FIND("!o",$A158))),IF(K158=K$15,TRUE())),"!O",IF(AND(NOT(ISERROR(FIND("!c",$A158))),IF(K158=K$16,TRUE())),"!C",IF(AND(NOT(ISERROR(FIND("!y",$A158))),IF(K158=K$17,TRUE())),"!Y",IF(AND(NOT(ISERROR(FIND("!n",$A158))),IF(K158=K$18,TRUE())),"!N",IF(AND(NOT(ISERROR(FIND("!d",$A158))),IF(K158=K$19,TRUE())),"!D",IF(AND(NOT(ISERROR(FIND("d-",$A158))),IF(K158&lt;&gt;K157,TRUE())),"!-",IF(OR(AND($A158=$A157,K158=K157),AND($A158=$A156,K158=K156),AND($A158=$A155,K158=K155),AND($A158=$A154,K158=K154),AND($A158=$A153,K158=K153),AND($A158=$A152,K158=K152),AND($A158=$A151,K158=K151),AND($A158=$A150,K158=K150),AND($A158=$A149,K158=K149),AND($A158=$A148,K158=K148),AND($A158=$A147,K158=K147),AND($A158=$A146,K158=K146),AND($A158=$A145,K158=K145)),"!+",""))))))),"")))," ")</f>
        <v>!&amp;</v>
      </c>
      <c r="M158" s="60" t="s">
        <v>1732</v>
      </c>
      <c r="N158" s="47" t="str">
        <f aca="false">IF(OR(N$6="No",ISERROR(FIND("&amp;",M158)),ISERROR(FIND("_",$A158)))," ",LOWER(MID(M158,FIND("&amp;",M158)+1,1)))</f>
        <v> </v>
      </c>
      <c r="O158" s="61" t="str">
        <f aca="false">IF(LEN(TRIM($B158)),IF(LEN(TRIM(M158))=0,"!!",IF(ISERROR(AND(FIND("&amp;",M158),FIND("Yes",N$6),FIND("_",$A158))),IF(N$6="Yes",IF(ISERROR(IF(AND(LEN(TRIM(N158))=0,N$6="Yes",FIND("_",$A158)),"!&amp;")="!&amp;")," ","!&amp;"),IF(ISERROR(IF(AND(FIND("&amp;",M158),N$6="No",FIND("_",$A158)),"!&amp;")="!&amp;")," ","!&amp;")),IF(LEN(TRIM(N158)),IF(AND(NOT(ISERROR(FIND("!o",$A158))),IF(N158=N$15,TRUE())),"!O",IF(AND(NOT(ISERROR(FIND("!c",$A158))),IF(N158=N$16,TRUE())),"!C",IF(AND(NOT(ISERROR(FIND("!y",$A158))),IF(N158=N$17,TRUE())),"!Y",IF(AND(NOT(ISERROR(FIND("!n",$A158))),IF(N158=N$18,TRUE())),"!N",IF(AND(NOT(ISERROR(FIND("!d",$A158))),IF(N158=N$19,TRUE())),"!D",IF(AND(NOT(ISERROR(FIND("d-",$A158))),IF(N158&lt;&gt;N157,TRUE())),"!-",IF(OR(AND($A158=$A157,N158=N157),AND($A158=$A156,N158=N156),AND($A158=$A155,N158=N155),AND($A158=$A154,N158=N154),AND($A158=$A153,N158=N153),AND($A158=$A152,N158=N152),AND($A158=$A151,N158=N151),AND($A158=$A150,N158=N150),AND($A158=$A149,N158=N149),AND($A158=$A148,N158=N148),AND($A158=$A147,N158=N147),AND($A158=$A146,N158=N146),AND($A158=$A145,N158=N145)),"!+",""))))))),"")))," ")</f>
        <v>!&amp;</v>
      </c>
      <c r="P158" s="60" t="s">
        <v>1733</v>
      </c>
      <c r="Q158" s="47" t="str">
        <f aca="false">IF(OR(Q$6="No",ISERROR(FIND("&amp;",P158)),ISERROR(FIND("_",$A158)))," ",LOWER(MID(P158,FIND("&amp;",P158)+1,1)))</f>
        <v>c</v>
      </c>
      <c r="R158" s="61" t="str">
        <f aca="false">IF(LEN(TRIM($B158)),IF(LEN(TRIM(P158))=0,"!!",IF(ISERROR(AND(FIND("&amp;",P158),FIND("Yes",Q$6),FIND("_",$A158))),IF(Q$6="Yes",IF(ISERROR(IF(AND(LEN(TRIM(Q158))=0,Q$6="Yes",FIND("_",$A158)),"!&amp;")="!&amp;")," ","!&amp;"),IF(ISERROR(IF(AND(FIND("&amp;",P158),Q$6="No",FIND("_",$A158)),"!&amp;")="!&amp;")," ","!&amp;")),IF(LEN(TRIM(Q158)),IF(AND(NOT(ISERROR(FIND("!o",$A158))),IF(Q158=Q$15,TRUE())),"!O",IF(AND(NOT(ISERROR(FIND("!c",$A158))),IF(Q158=Q$16,TRUE())),"!C",IF(AND(NOT(ISERROR(FIND("!y",$A158))),IF(Q158=Q$17,TRUE())),"!Y",IF(AND(NOT(ISERROR(FIND("!n",$A158))),IF(Q158=Q$18,TRUE())),"!N",IF(AND(NOT(ISERROR(FIND("!d",$A158))),IF(Q158=Q$19,TRUE())),"!D",IF(AND(NOT(ISERROR(FIND("d-",$A158))),IF(Q158&lt;&gt;Q157,TRUE())),"!-",IF(OR(AND($A158=$A157,Q158=Q157),AND($A158=$A156,Q158=Q156),AND($A158=$A155,Q158=Q155),AND($A158=$A154,Q158=Q154),AND($A158=$A153,Q158=Q153),AND($A158=$A152,Q158=Q152),AND($A158=$A151,Q158=Q151),AND($A158=$A150,Q158=Q150),AND($A158=$A149,Q158=Q149),AND($A158=$A148,Q158=Q148),AND($A158=$A147,Q158=Q147),AND($A158=$A146,Q158=Q146),AND($A158=$A145,Q158=Q145)),"!+",""))))))),"")))," ")</f>
        <v/>
      </c>
      <c r="S158" s="60" t="s">
        <v>1734</v>
      </c>
      <c r="T158" s="47" t="str">
        <f aca="false">IF(OR(T$6="No",ISERROR(FIND("&amp;",S158)),ISERROR(FIND("_",$A158)))," ",LOWER(MID(S158,FIND("&amp;",S158)+1,1)))</f>
        <v> </v>
      </c>
      <c r="U158" s="61" t="str">
        <f aca="false">IF(LEN(TRIM($B158)),IF(LEN(TRIM(S158))=0,"!!",IF(ISERROR(AND(FIND("&amp;",S158),FIND("Yes",T$6),FIND("_",$A158))),IF(T$6="Yes",IF(ISERROR(IF(AND(LEN(TRIM(T158))=0,T$6="Yes",FIND("_",$A158)),"!&amp;")="!&amp;")," ","!&amp;"),IF(ISERROR(IF(AND(FIND("&amp;",S158),T$6="No",FIND("_",$A158)),"!&amp;")="!&amp;")," ","!&amp;")),IF(LEN(TRIM(T158)),IF(AND(NOT(ISERROR(FIND("!o",$A158))),IF(T158=T$15,TRUE())),"!O",IF(AND(NOT(ISERROR(FIND("!c",$A158))),IF(T158=T$16,TRUE())),"!C",IF(AND(NOT(ISERROR(FIND("!y",$A158))),IF(T158=T$17,TRUE())),"!Y",IF(AND(NOT(ISERROR(FIND("!n",$A158))),IF(T158=T$18,TRUE())),"!N",IF(AND(NOT(ISERROR(FIND("!d",$A158))),IF(T158=T$19,TRUE())),"!D",IF(AND(NOT(ISERROR(FIND("d-",$A158))),IF(T158&lt;&gt;T157,TRUE())),"!-",IF(OR(AND($A158=$A157,T158=T157),AND($A158=$A156,T158=T156),AND($A158=$A155,T158=T155),AND($A158=$A154,T158=T154),AND($A158=$A153,T158=T153),AND($A158=$A152,T158=T152),AND($A158=$A151,T158=T151),AND($A158=$A150,T158=T150),AND($A158=$A149,T158=T149),AND($A158=$A148,T158=T148),AND($A158=$A147,T158=T147),AND($A158=$A146,T158=T146),AND($A158=$A145,T158=T145)),"!+",""))))))),"")))," ")</f>
        <v>!&amp;</v>
      </c>
      <c r="V158" s="60" t="s">
        <v>1735</v>
      </c>
      <c r="W158" s="47" t="str">
        <f aca="false">IF(OR(W$6="No",ISERROR(FIND("&amp;",V158)),ISERROR(FIND("_",$A158)))," ",LOWER(MID(V158,FIND("&amp;",V158)+1,1)))</f>
        <v> </v>
      </c>
      <c r="X158" s="61" t="str">
        <f aca="false">IF(LEN(TRIM($B158)),IF(LEN(TRIM(V158))=0,"!!",IF(ISERROR(AND(FIND("&amp;",V158),FIND("Yes",W$6),FIND("_",$A158))),IF(W$6="Yes",IF(ISERROR(IF(AND(LEN(TRIM(W158))=0,W$6="Yes",FIND("_",$A158)),"!&amp;")="!&amp;")," ","!&amp;"),IF(ISERROR(IF(AND(FIND("&amp;",V158),W$6="No",FIND("_",$A158)),"!&amp;")="!&amp;")," ","!&amp;")),IF(LEN(TRIM(W158)),IF(AND(NOT(ISERROR(FIND("!o",$A158))),IF(W158=W$15,TRUE())),"!O",IF(AND(NOT(ISERROR(FIND("!c",$A158))),IF(W158=W$16,TRUE())),"!C",IF(AND(NOT(ISERROR(FIND("!y",$A158))),IF(W158=W$17,TRUE())),"!Y",IF(AND(NOT(ISERROR(FIND("!n",$A158))),IF(W158=W$18,TRUE())),"!N",IF(AND(NOT(ISERROR(FIND("!d",$A158))),IF(W158=W$19,TRUE())),"!D",IF(AND(NOT(ISERROR(FIND("d-",$A158))),IF(W158&lt;&gt;W157,TRUE())),"!-",IF(OR(AND($A158=$A157,W158=W157),AND($A158=$A156,W158=W156),AND($A158=$A155,W158=W155),AND($A158=$A154,W158=W154),AND($A158=$A153,W158=W153),AND($A158=$A152,W158=W152),AND($A158=$A151,W158=W151),AND($A158=$A150,W158=W150),AND($A158=$A149,W158=W149),AND($A158=$A148,W158=W148),AND($A158=$A147,W158=W147),AND($A158=$A146,W158=W146),AND($A158=$A145,W158=W145)),"!+",""))))))),"")))," ")</f>
        <v>!&amp;</v>
      </c>
      <c r="Y158" s="60" t="s">
        <v>1736</v>
      </c>
      <c r="Z158" s="47" t="str">
        <f aca="false">IF(OR(Z$6="No",ISERROR(FIND("&amp;",Y158)),ISERROR(FIND("_",$A158)))," ",LOWER(MID(Y158,FIND("&amp;",Y158)+1,1)))</f>
        <v>g</v>
      </c>
      <c r="AA158" s="61" t="str">
        <f aca="false">IF(LEN(TRIM($B158)),IF(LEN(TRIM(Y158))=0,"!!",IF(ISERROR(AND(FIND("&amp;",Y158),FIND("Yes",Z$6),FIND("_",$A158))),IF(Z$6="Yes",IF(ISERROR(IF(AND(LEN(TRIM(Z158))=0,Z$6="Yes",FIND("_",$A158)),"!&amp;")="!&amp;")," ","!&amp;"),IF(ISERROR(IF(AND(FIND("&amp;",Y158),Z$6="No",FIND("_",$A158)),"!&amp;")="!&amp;")," ","!&amp;")),IF(LEN(TRIM(Z158)),IF(AND(NOT(ISERROR(FIND("!o",$A158))),IF(Z158=Z$15,TRUE())),"!O",IF(AND(NOT(ISERROR(FIND("!c",$A158))),IF(Z158=Z$16,TRUE())),"!C",IF(AND(NOT(ISERROR(FIND("!y",$A158))),IF(Z158=Z$17,TRUE())),"!Y",IF(AND(NOT(ISERROR(FIND("!n",$A158))),IF(Z158=Z$18,TRUE())),"!N",IF(AND(NOT(ISERROR(FIND("!d",$A158))),IF(Z158=Z$19,TRUE())),"!D",IF(AND(NOT(ISERROR(FIND("d-",$A158))),IF(Z158&lt;&gt;Z157,TRUE())),"!-",IF(OR(AND($A158=$A157,Z158=Z157),AND($A158=$A156,Z158=Z156),AND($A158=$A155,Z158=Z155),AND($A158=$A154,Z158=Z154),AND($A158=$A153,Z158=Z153),AND($A158=$A152,Z158=Z152),AND($A158=$A151,Z158=Z151),AND($A158=$A150,Z158=Z150),AND($A158=$A149,Z158=Z149),AND($A158=$A148,Z158=Z148),AND($A158=$A147,Z158=Z147),AND($A158=$A146,Z158=Z146),AND($A158=$A145,Z158=Z145)),"!+",""))))))),"")))," ")</f>
        <v/>
      </c>
      <c r="AB158" s="62" t="s">
        <v>1737</v>
      </c>
      <c r="AC158" s="47" t="str">
        <f aca="false">IF(OR(AC$6="No",ISERROR(FIND("&amp;",AB158)),ISERROR(FIND("_",$A158)))," ",LOWER(MID(AB158,FIND("&amp;",AB158)+1,1)))</f>
        <v> </v>
      </c>
      <c r="AD158" s="61" t="str">
        <f aca="false">IF(LEN(TRIM($B158)),IF(LEN(TRIM(AB158))=0,"!!",IF(ISERROR(AND(FIND("&amp;",AB158),FIND("Yes",AC$6),FIND("_",$A158))),IF(AC$6="Yes",IF(ISERROR(IF(AND(LEN(TRIM(AC158))=0,AC$6="Yes",FIND("_",$A158)),"!&amp;")="!&amp;")," ","!&amp;"),IF(ISERROR(IF(AND(FIND("&amp;",AB158),AC$6="No",FIND("_",$A158)),"!&amp;")="!&amp;")," ","!&amp;")),IF(LEN(TRIM(AC158)),IF(AND(NOT(ISERROR(FIND("!o",$A158))),IF(AC158=AC$15,TRUE())),"!O",IF(AND(NOT(ISERROR(FIND("!c",$A158))),IF(AC158=AC$16,TRUE())),"!C",IF(AND(NOT(ISERROR(FIND("!y",$A158))),IF(AC158=AC$17,TRUE())),"!Y",IF(AND(NOT(ISERROR(FIND("!n",$A158))),IF(AC158=AC$18,TRUE())),"!N",IF(AND(NOT(ISERROR(FIND("!d",$A158))),IF(AC158=AC$19,TRUE())),"!D",IF(AND(NOT(ISERROR(FIND("d-",$A158))),IF(AC158&lt;&gt;AC157,TRUE())),"!-",IF(OR(AND($A158=$A157,AC158=AC157),AND($A158=$A156,AC158=AC156),AND($A158=$A155,AC158=AC155),AND($A158=$A154,AC158=AC154),AND($A158=$A153,AC158=AC153),AND($A158=$A152,AC158=AC152),AND($A158=$A151,AC158=AC151),AND($A158=$A150,AC158=AC150),AND($A158=$A149,AC158=AC149),AND($A158=$A148,AC158=AC148),AND($A158=$A147,AC158=AC147),AND($A158=$A146,AC158=AC146),AND($A158=$A145,AC158=AC145)),"!+",""))))))),"")))," ")</f>
        <v> </v>
      </c>
      <c r="AE158" s="63" t="s">
        <v>1738</v>
      </c>
      <c r="AF158" s="47" t="str">
        <f aca="false">IF(OR(AF$6="No",ISERROR(FIND("&amp;",AE158)),ISERROR(FIND("_",$A158)))," ",LOWER(MID(AE158,FIND("&amp;",AE158)+1,1)))</f>
        <v>d</v>
      </c>
      <c r="AG158" s="61" t="str">
        <f aca="false">IF(LEN(TRIM($B158)),IF(LEN(TRIM(AE158))=0,"!!",IF(ISERROR(AND(FIND("&amp;",AE158),FIND("Yes",AF$6),FIND("_",$A158))),IF(AF$6="Yes",IF(ISERROR(IF(AND(LEN(TRIM(AF158))=0,AF$6="Yes",FIND("_",$A158)),"!&amp;")="!&amp;")," ","!&amp;"),IF(ISERROR(IF(AND(FIND("&amp;",AE158),AF$6="No",FIND("_",$A158)),"!&amp;")="!&amp;")," ","!&amp;")),IF(LEN(TRIM(AF158)),IF(AND(NOT(ISERROR(FIND("!o",$A158))),IF(AF158=AF$15,TRUE())),"!O",IF(AND(NOT(ISERROR(FIND("!c",$A158))),IF(AF158=AF$16,TRUE())),"!C",IF(AND(NOT(ISERROR(FIND("!y",$A158))),IF(AF158=AF$17,TRUE())),"!Y",IF(AND(NOT(ISERROR(FIND("!n",$A158))),IF(AF158=AF$18,TRUE())),"!N",IF(AND(NOT(ISERROR(FIND("!d",$A158))),IF(AF158=AF$19,TRUE())),"!D",IF(AND(NOT(ISERROR(FIND("d-",$A158))),IF(AF158&lt;&gt;AF157,TRUE())),"!-",IF(OR(AND($A158=$A157,AF158=AF157),AND($A158=$A156,AF158=AF156),AND($A158=$A155,AF158=AF155),AND($A158=$A154,AF158=AF154),AND($A158=$A153,AF158=AF153),AND($A158=$A152,AF158=AF152),AND($A158=$A151,AF158=AF151),AND($A158=$A150,AF158=AF150),AND($A158=$A149,AF158=AF149),AND($A158=$A148,AF158=AF148),AND($A158=$A147,AF158=AF147),AND($A158=$A146,AF158=AF146),AND($A158=$A145,AF158=AF145)),"!+",""))))))),"")))," ")</f>
        <v/>
      </c>
      <c r="AH158" s="76" t="s">
        <v>1739</v>
      </c>
      <c r="AI158" s="47" t="str">
        <f aca="false">IF(OR(AI$6="No",ISERROR(FIND("&amp;",AH158)),ISERROR(FIND("_",$A158)))," ",LOWER(MID(AH158,FIND("&amp;",AH158)+1,1)))</f>
        <v>d</v>
      </c>
      <c r="AJ158" s="61" t="str">
        <f aca="false">IF(LEN(TRIM($B158)),IF(LEN(TRIM(AH158))=0,"!!",IF(ISERROR(AND(FIND("&amp;",AH158),FIND("Yes",AI$6),FIND("_",$A158))),IF(AI$6="Yes",IF(ISERROR(IF(AND(LEN(TRIM(AI158))=0,AI$6="Yes",FIND("_",$A158)),"!&amp;")="!&amp;")," ","!&amp;"),IF(ISERROR(IF(AND(FIND("&amp;",AH158),AI$6="No",FIND("_",$A158)),"!&amp;")="!&amp;")," ","!&amp;")),IF(LEN(TRIM(AI158)),IF(AND(NOT(ISERROR(FIND("!o",$A158))),IF(AI158=AI$15,TRUE())),"!O",IF(AND(NOT(ISERROR(FIND("!c",$A158))),IF(AI158=AI$16,TRUE())),"!C",IF(AND(NOT(ISERROR(FIND("!y",$A158))),IF(AI158=AI$17,TRUE())),"!Y",IF(AND(NOT(ISERROR(FIND("!n",$A158))),IF(AI158=AI$18,TRUE())),"!N",IF(AND(NOT(ISERROR(FIND("!d",$A158))),IF(AI158=AI$19,TRUE())),"!D",IF(AND(NOT(ISERROR(FIND("d-",$A158))),IF(AI158&lt;&gt;AI157,TRUE())),"!-",IF(OR(AND($A158=$A157,AI158=AI157),AND($A158=$A156,AI158=AI156),AND($A158=$A155,AI158=AI155),AND($A158=$A154,AI158=AI154),AND($A158=$A153,AI158=AI153),AND($A158=$A152,AI158=AI152),AND($A158=$A151,AI158=AI151),AND($A158=$A150,AI158=AI150),AND($A158=$A149,AI158=AI149),AND($A158=$A148,AI158=AI148),AND($A158=$A147,AI158=AI147),AND($A158=$A146,AI158=AI146),AND($A158=$A145,AI158=AI145)),"!+",""))))))),"")))," ")</f>
        <v/>
      </c>
      <c r="AK158" s="64" t="s">
        <v>1740</v>
      </c>
      <c r="AL158" s="47" t="str">
        <f aca="false">IF(OR(AL$6="No",ISERROR(FIND("&amp;",AK158)),ISERROR(FIND("_",$A158)))," ",LOWER(MID(AK158,FIND("&amp;",AK158)+1,1)))</f>
        <v> </v>
      </c>
      <c r="AM158" s="61" t="str">
        <f aca="false">IF(LEN(TRIM($B158)),IF(LEN(TRIM(AK158))=0,"!!",IF(ISERROR(AND(FIND("&amp;",AK158),FIND("Yes",AL$6),FIND("_",$A158))),IF(AL$6="Yes",IF(ISERROR(IF(AND(LEN(TRIM(AL158))=0,AL$6="Yes",FIND("_",$A158)),"!&amp;")="!&amp;")," ","!&amp;"),IF(ISERROR(IF(AND(FIND("&amp;",AK158),AL$6="No",FIND("_",$A158)),"!&amp;")="!&amp;")," ","!&amp;")),IF(LEN(TRIM(AL158)),IF(AND(NOT(ISERROR(FIND("!o",$A158))),IF(AL158=AL$15,TRUE())),"!O",IF(AND(NOT(ISERROR(FIND("!c",$A158))),IF(AL158=AL$16,TRUE())),"!C",IF(AND(NOT(ISERROR(FIND("!y",$A158))),IF(AL158=AL$17,TRUE())),"!Y",IF(AND(NOT(ISERROR(FIND("!n",$A158))),IF(AL158=AL$18,TRUE())),"!N",IF(AND(NOT(ISERROR(FIND("!d",$A158))),IF(AL158=AL$19,TRUE())),"!D",IF(AND(NOT(ISERROR(FIND("d-",$A158))),IF(AL158&lt;&gt;AL157,TRUE())),"!-",IF(OR(AND($A158=$A157,AL158=AL157),AND($A158=$A156,AL158=AL156),AND($A158=$A155,AL158=AL155),AND($A158=$A154,AL158=AL154),AND($A158=$A153,AL158=AL153),AND($A158=$A152,AL158=AL152),AND($A158=$A151,AL158=AL151),AND($A158=$A150,AL158=AL150),AND($A158=$A149,AL158=AL149),AND($A158=$A148,AL158=AL148),AND($A158=$A147,AL158=AL147),AND($A158=$A146,AL158=AL146),AND($A158=$A145,AL158=AL145)),"!+",""))))))),"")))," ")</f>
        <v> </v>
      </c>
      <c r="AN158" s="60" t="s">
        <v>1741</v>
      </c>
      <c r="AO158" s="47" t="str">
        <f aca="false">IF(OR(AO$6="No",ISERROR(FIND("&amp;",AN158)),ISERROR(FIND("_",$A158)))," ",LOWER(MID(AN158,FIND("&amp;",AN158)+1,1)))</f>
        <v> </v>
      </c>
      <c r="AP158" s="61" t="str">
        <f aca="false">IF(LEN(TRIM($B158)),IF(LEN(TRIM(AN158))=0,"!!",IF(ISERROR(AND(FIND("&amp;",AN158),FIND("Yes",AO$6),FIND("_",$A158))),IF(AO$6="Yes",IF(ISERROR(IF(AND(LEN(TRIM(AO158))=0,AO$6="Yes",FIND("_",$A158)),"!&amp;")="!&amp;")," ","!&amp;"),IF(ISERROR(IF(AND(FIND("&amp;",AN158),AO$6="No",FIND("_",$A158)),"!&amp;")="!&amp;")," ","!&amp;")),IF(LEN(TRIM(AO158)),IF(AND(NOT(ISERROR(FIND("!o",$A158))),IF(AO158=AO$15,TRUE())),"!O",IF(AND(NOT(ISERROR(FIND("!c",$A158))),IF(AO158=AO$16,TRUE())),"!C",IF(AND(NOT(ISERROR(FIND("!y",$A158))),IF(AO158=AO$17,TRUE())),"!Y",IF(AND(NOT(ISERROR(FIND("!n",$A158))),IF(AO158=AO$18,TRUE())),"!N",IF(AND(NOT(ISERROR(FIND("!d",$A158))),IF(AO158=AO$19,TRUE())),"!D",IF(AND(NOT(ISERROR(FIND("d-",$A158))),IF(AO158&lt;&gt;AO157,TRUE())),"!-",IF(OR(AND($A158=$A157,AO158=AO157),AND($A158=$A156,AO158=AO156),AND($A158=$A155,AO158=AO155),AND($A158=$A154,AO158=AO154),AND($A158=$A153,AO158=AO153),AND($A158=$A152,AO158=AO152),AND($A158=$A151,AO158=AO151),AND($A158=$A150,AO158=AO150),AND($A158=$A149,AO158=AO149),AND($A158=$A148,AO158=AO148),AND($A158=$A147,AO158=AO147),AND($A158=$A146,AO158=AO146),AND($A158=$A145,AO158=AO145)),"!+",""))))))),"")))," ")</f>
        <v>!&amp;</v>
      </c>
      <c r="AQ158" s="60" t="s">
        <v>1742</v>
      </c>
      <c r="AR158" s="47" t="str">
        <f aca="false">IF(OR(AR$6="No",ISERROR(FIND("&amp;",AQ158)),ISERROR(FIND("_",$A158)))," ",LOWER(MID(AQ158,FIND("&amp;",AQ158)+1,1)))</f>
        <v> </v>
      </c>
      <c r="AS158" s="61" t="str">
        <f aca="false">IF(LEN(TRIM($B158)),IF(LEN(TRIM(AQ158))=0,"!!",IF(ISERROR(AND(FIND("&amp;",AQ158),FIND("Yes",AR$6),FIND("_",$A158))),IF(AR$6="Yes",IF(ISERROR(IF(AND(LEN(TRIM(AR158))=0,AR$6="Yes",FIND("_",$A158)),"!&amp;")="!&amp;")," ","!&amp;"),IF(ISERROR(IF(AND(FIND("&amp;",AQ158),AR$6="No",FIND("_",$A158)),"!&amp;")="!&amp;")," ","!&amp;")),IF(LEN(TRIM(AR158)),IF(AND(NOT(ISERROR(FIND("!o",$A158))),IF(AR158=AR$15,TRUE())),"!O",IF(AND(NOT(ISERROR(FIND("!c",$A158))),IF(AR158=AR$16,TRUE())),"!C",IF(AND(NOT(ISERROR(FIND("!y",$A158))),IF(AR158=AR$17,TRUE())),"!Y",IF(AND(NOT(ISERROR(FIND("!n",$A158))),IF(AR158=AR$18,TRUE())),"!N",IF(AND(NOT(ISERROR(FIND("!d",$A158))),IF(AR158=AR$19,TRUE())),"!D",IF(AND(NOT(ISERROR(FIND("d-",$A158))),IF(AR158&lt;&gt;AR157,TRUE())),"!-",IF(OR(AND($A158=$A157,AR158=AR157),AND($A158=$A156,AR158=AR156),AND($A158=$A155,AR158=AR155),AND($A158=$A154,AR158=AR154),AND($A158=$A153,AR158=AR153),AND($A158=$A152,AR158=AR152),AND($A158=$A151,AR158=AR151),AND($A158=$A150,AR158=AR150),AND($A158=$A149,AR158=AR149),AND($A158=$A148,AR158=AR148),AND($A158=$A147,AR158=AR147),AND($A158=$A146,AR158=AR146),AND($A158=$A145,AR158=AR145)),"!+",""))))))),"")))," ")</f>
        <v>!&amp;</v>
      </c>
      <c r="AT158" s="65" t="s">
        <v>1743</v>
      </c>
      <c r="AU158" s="47" t="str">
        <f aca="false">IF(OR(AU$6="No",ISERROR(FIND("&amp;",AT158)),ISERROR(FIND("_",$A158)))," ",LOWER(MID(AT158,FIND("&amp;",AT158)+1,1)))</f>
        <v>д</v>
      </c>
      <c r="AV158" s="61" t="str">
        <f aca="false">IF(LEN(TRIM($B158)),IF(LEN(TRIM(AT158))=0,"!!",IF(ISERROR(AND(FIND("&amp;",AT158),FIND("Yes",AU$6),FIND("_",$A158))),IF(AU$6="Yes",IF(ISERROR(IF(AND(LEN(TRIM(AU158))=0,AU$6="Yes",FIND("_",$A158)),"!&amp;")="!&amp;")," ","!&amp;"),IF(ISERROR(IF(AND(FIND("&amp;",AT158),AU$6="No",FIND("_",$A158)),"!&amp;")="!&amp;")," ","!&amp;")),IF(LEN(TRIM(AU158)),IF(AND(NOT(ISERROR(FIND("!o",$A158))),IF(AU158=AU$15,TRUE())),"!O",IF(AND(NOT(ISERROR(FIND("!c",$A158))),IF(AU158=AU$16,TRUE())),"!C",IF(AND(NOT(ISERROR(FIND("!y",$A158))),IF(AU158=AU$17,TRUE())),"!Y",IF(AND(NOT(ISERROR(FIND("!n",$A158))),IF(AU158=AU$18,TRUE())),"!N",IF(AND(NOT(ISERROR(FIND("!d",$A158))),IF(AU158=AU$19,TRUE())),"!D",IF(AND(NOT(ISERROR(FIND("d-",$A158))),IF(AU158&lt;&gt;AU157,TRUE())),"!-",IF(OR(AND($A158=$A157,AU158=AU157),AND($A158=$A156,AU158=AU156),AND($A158=$A155,AU158=AU155),AND($A158=$A154,AU158=AU154),AND($A158=$A153,AU158=AU153),AND($A158=$A152,AU158=AU152),AND($A158=$A151,AU158=AU151),AND($A158=$A150,AU158=AU150),AND($A158=$A149,AU158=AU149),AND($A158=$A148,AU158=AU148),AND($A158=$A147,AU158=AU147),AND($A158=$A146,AU158=AU146),AND($A158=$A145,AU158=AU145)),"!+",""))))))),"")))," ")</f>
        <v/>
      </c>
      <c r="AW158" s="60" t="s">
        <v>1744</v>
      </c>
      <c r="AX158" s="47" t="str">
        <f aca="false">IF(OR(AX$6="No",ISERROR(FIND("&amp;",AW158)),ISERROR(FIND("_",$A158)))," ",LOWER(MID(AW158,FIND("&amp;",AW158)+1,1)))</f>
        <v> </v>
      </c>
      <c r="AY158" s="61" t="str">
        <f aca="false">IF(LEN(TRIM($B158)),IF(LEN(TRIM(AW158))=0,"!!",IF(ISERROR(AND(FIND("&amp;",AW158),FIND("Yes",AX$6),FIND("_",$A158))),IF(AX$6="Yes",IF(ISERROR(IF(AND(LEN(TRIM(AX158))=0,AX$6="Yes",FIND("_",$A158)),"!&amp;")="!&amp;")," ","!&amp;"),IF(ISERROR(IF(AND(FIND("&amp;",AW158),AX$6="No",FIND("_",$A158)),"!&amp;")="!&amp;")," ","!&amp;")),IF(LEN(TRIM(AX158)),IF(AND(NOT(ISERROR(FIND("!o",$A158))),IF(AX158=AX$15,TRUE())),"!O",IF(AND(NOT(ISERROR(FIND("!c",$A158))),IF(AX158=AX$16,TRUE())),"!C",IF(AND(NOT(ISERROR(FIND("!y",$A158))),IF(AX158=AX$17,TRUE())),"!Y",IF(AND(NOT(ISERROR(FIND("!n",$A158))),IF(AX158=AX$18,TRUE())),"!N",IF(AND(NOT(ISERROR(FIND("!d",$A158))),IF(AX158=AX$19,TRUE())),"!D",IF(AND(NOT(ISERROR(FIND("d-",$A158))),IF(AX158&lt;&gt;AX157,TRUE())),"!-",IF(OR(AND($A158=$A157,AX158=AX157),AND($A158=$A156,AX158=AX156),AND($A158=$A155,AX158=AX155),AND($A158=$A154,AX158=AX154),AND($A158=$A153,AX158=AX153),AND($A158=$A152,AX158=AX152),AND($A158=$A151,AX158=AX151),AND($A158=$A150,AX158=AX150),AND($A158=$A149,AX158=AX149),AND($A158=$A148,AX158=AX148),AND($A158=$A147,AX158=AX147),AND($A158=$A146,AX158=AX146),AND($A158=$A145,AX158=AX145)),"!+",""))))))),"")))," ")</f>
        <v>!&amp;</v>
      </c>
      <c r="AZ158" s="60" t="str">
        <f aca="false">SUBSTITUTE($D158,"&amp;","")</f>
        <v>Desktop shortcut</v>
      </c>
      <c r="BA158" s="47" t="str">
        <f aca="false">IF(OR(BA$6="No",ISERROR(FIND("&amp;",AZ158)),ISERROR(FIND("_",$A158)))," ",LOWER(MID(AZ158,FIND("&amp;",AZ158)+1,1)))</f>
        <v> </v>
      </c>
      <c r="BB158" s="61" t="str">
        <f aca="false">IF(LEN(TRIM($B158)),IF(LEN(TRIM(AZ158))=0,"!!",IF(ISERROR(AND(FIND("&amp;",AZ158),FIND("Yes",BA$6),FIND("_",$A158))),IF(BA$6="Yes",IF(ISERROR(IF(AND(LEN(TRIM(BA158))=0,BA$6="Yes",FIND("_",$A158)),"!&amp;")="!&amp;")," ","!&amp;"),IF(ISERROR(IF(AND(FIND("&amp;",AZ158),BA$6="No",FIND("_",$A158)),"!&amp;")="!&amp;")," ","!&amp;")),IF(LEN(TRIM(BA158)),IF(AND(NOT(ISERROR(FIND("!o",$A158))),IF(BA158=BA$15,TRUE())),"!O",IF(AND(NOT(ISERROR(FIND("!c",$A158))),IF(BA158=BA$16,TRUE())),"!C",IF(AND(NOT(ISERROR(FIND("!y",$A158))),IF(BA158=BA$17,TRUE())),"!Y",IF(AND(NOT(ISERROR(FIND("!n",$A158))),IF(BA158=BA$18,TRUE())),"!N",IF(AND(NOT(ISERROR(FIND("!d",$A158))),IF(BA158=BA$19,TRUE())),"!D",IF(AND(NOT(ISERROR(FIND("d-",$A158))),IF(BA158&lt;&gt;BA157,TRUE())),"!-",IF(OR(AND($A158=$A157,BA158=BA157),AND($A158=$A156,BA158=BA156),AND($A158=$A155,BA158=BA155),AND($A158=$A154,BA158=BA154),AND($A158=$A153,BA158=BA153),AND($A158=$A152,BA158=BA152),AND($A158=$A151,BA158=BA151),AND($A158=$A150,BA158=BA150),AND($A158=$A149,BA158=BA149),AND($A158=$A148,BA158=BA148),AND($A158=$A147,BA158=BA147),AND($A158=$A146,BA158=BA146),AND($A158=$A145,BA158=BA145)),"!+",""))))))),"")))," ")</f>
        <v>!&amp;</v>
      </c>
    </row>
    <row collapsed="false" customFormat="true" customHeight="true" hidden="false" ht="12.75" outlineLevel="0" r="159" s="40">
      <c r="A159" s="47" t="s">
        <v>1727</v>
      </c>
      <c r="B159" s="41" t="s">
        <v>133</v>
      </c>
      <c r="C159" s="50" t="s">
        <v>1745</v>
      </c>
      <c r="D159" s="60" t="s">
        <v>1746</v>
      </c>
      <c r="E159" s="47" t="str">
        <f aca="false">IF(OR(E$6="No",ISERROR(FIND("&amp;",D159)),ISERROR(FIND("_",$A159)))," ",LOWER(MID(D159,FIND("&amp;",D159)+1,1)))</f>
        <v>q</v>
      </c>
      <c r="F159" s="61" t="str">
        <f aca="false">IF(LEN(TRIM($B159)),IF(LEN(TRIM(D159))=0,"!!",IF(ISERROR(AND(FIND("&amp;",D159),FIND("Yes",E$6),FIND("_",$A159))),IF(E$6="Yes",IF(ISERROR(IF(AND(LEN(TRIM(E159))=0,E$6="Yes",FIND("_",$A159)),"!&amp;")="!&amp;")," ","!&amp;"),IF(ISERROR(IF(AND(FIND("&amp;",D159),E$6="No",FIND("_",$A159)),"!&amp;")="!&amp;")," ","!&amp;")),IF(LEN(TRIM(E159)),IF(AND(NOT(ISERROR(FIND("!o",$A159))),IF(E159=E$15,TRUE())),"!O",IF(AND(NOT(ISERROR(FIND("!c",$A159))),IF(E159=E$16,TRUE())),"!C",IF(AND(NOT(ISERROR(FIND("!y",$A159))),IF(E159=E$17,TRUE())),"!Y",IF(AND(NOT(ISERROR(FIND("!n",$A159))),IF(E159=E$18,TRUE())),"!N",IF(AND(NOT(ISERROR(FIND("!d",$A159))),IF(E159=E$19,TRUE())),"!D",IF(AND(NOT(ISERROR(FIND("d-",$A159))),IF(E159&lt;&gt;E158,TRUE())),"!-",IF(OR(AND($A159=$A158,E159=E158),AND($A159=$A157,E159=E157),AND($A159=$A156,E159=E156),AND($A159=$A155,E159=E155),AND($A159=$A154,E159=E154),AND($A159=$A153,E159=E153),AND($A159=$A152,E159=E152),AND($A159=$A151,E159=E151),AND($A159=$A150,E159=E150),AND($A159=$A149,E159=E149),AND($A159=$A148,E159=E148),AND($A159=$A147,E159=E147),AND($A159=$A146,E159=E146)),"!+",""))))))),"")))," ")</f>
        <v/>
      </c>
      <c r="G159" s="60" t="s">
        <v>1747</v>
      </c>
      <c r="H159" s="47" t="str">
        <f aca="false">IF(OR(H$6="No",ISERROR(FIND("&amp;",G159)),ISERROR(FIND("_",$A159)))," ",LOWER(MID(G159,FIND("&amp;",G159)+1,1)))</f>
        <v>h</v>
      </c>
      <c r="I159" s="61" t="str">
        <f aca="false">IF(LEN(TRIM($B159)),IF(LEN(TRIM(G159))=0,"!!",IF(ISERROR(AND(FIND("&amp;",G159),FIND("Yes",H$6),FIND("_",$A159))),IF(H$6="Yes",IF(ISERROR(IF(AND(LEN(TRIM(H159))=0,H$6="Yes",FIND("_",$A159)),"!&amp;")="!&amp;")," ","!&amp;"),IF(ISERROR(IF(AND(FIND("&amp;",G159),H$6="No",FIND("_",$A159)),"!&amp;")="!&amp;")," ","!&amp;")),IF(LEN(TRIM(H159)),IF(AND(NOT(ISERROR(FIND("!o",$A159))),IF(H159=H$15,TRUE())),"!O",IF(AND(NOT(ISERROR(FIND("!c",$A159))),IF(H159=H$16,TRUE())),"!C",IF(AND(NOT(ISERROR(FIND("!y",$A159))),IF(H159=H$17,TRUE())),"!Y",IF(AND(NOT(ISERROR(FIND("!n",$A159))),IF(H159=H$18,TRUE())),"!N",IF(AND(NOT(ISERROR(FIND("!d",$A159))),IF(H159=H$19,TRUE())),"!D",IF(AND(NOT(ISERROR(FIND("d-",$A159))),IF(H159&lt;&gt;H158,TRUE())),"!-",IF(OR(AND($A159=$A158,H159=H158),AND($A159=$A157,H159=H157),AND($A159=$A156,H159=H156),AND($A159=$A155,H159=H155),AND($A159=$A154,H159=H154),AND($A159=$A153,H159=H153),AND($A159=$A152,H159=H152),AND($A159=$A151,H159=H151),AND($A159=$A150,H159=H150),AND($A159=$A149,H159=H149),AND($A159=$A148,H159=H148),AND($A159=$A147,H159=H147),AND($A159=$A146,H159=H146)),"!+",""))))))),"")))," ")</f>
        <v/>
      </c>
      <c r="J159" s="60" t="s">
        <v>1748</v>
      </c>
      <c r="K159" s="47" t="str">
        <f aca="false">IF(OR(K$6="No",ISERROR(FIND("&amp;",J159)),ISERROR(FIND("_",$A159)))," ",LOWER(MID(J159,FIND("&amp;",J159)+1,1)))</f>
        <v> </v>
      </c>
      <c r="L159" s="61" t="str">
        <f aca="false">IF(LEN(TRIM($B159)),IF(LEN(TRIM(J159))=0,"!!",IF(ISERROR(AND(FIND("&amp;",J159),FIND("Yes",K$6),FIND("_",$A159))),IF(K$6="Yes",IF(ISERROR(IF(AND(LEN(TRIM(K159))=0,K$6="Yes",FIND("_",$A159)),"!&amp;")="!&amp;")," ","!&amp;"),IF(ISERROR(IF(AND(FIND("&amp;",J159),K$6="No",FIND("_",$A159)),"!&amp;")="!&amp;")," ","!&amp;")),IF(LEN(TRIM(K159)),IF(AND(NOT(ISERROR(FIND("!o",$A159))),IF(K159=K$15,TRUE())),"!O",IF(AND(NOT(ISERROR(FIND("!c",$A159))),IF(K159=K$16,TRUE())),"!C",IF(AND(NOT(ISERROR(FIND("!y",$A159))),IF(K159=K$17,TRUE())),"!Y",IF(AND(NOT(ISERROR(FIND("!n",$A159))),IF(K159=K$18,TRUE())),"!N",IF(AND(NOT(ISERROR(FIND("!d",$A159))),IF(K159=K$19,TRUE())),"!D",IF(AND(NOT(ISERROR(FIND("d-",$A159))),IF(K159&lt;&gt;K158,TRUE())),"!-",IF(OR(AND($A159=$A158,K159=K158),AND($A159=$A157,K159=K157),AND($A159=$A156,K159=K156),AND($A159=$A155,K159=K155),AND($A159=$A154,K159=K154),AND($A159=$A153,K159=K153),AND($A159=$A152,K159=K152),AND($A159=$A151,K159=K151),AND($A159=$A150,K159=K150),AND($A159=$A149,K159=K149),AND($A159=$A148,K159=K148),AND($A159=$A147,K159=K147),AND($A159=$A146,K159=K146)),"!+",""))))))),"")))," ")</f>
        <v>!&amp;</v>
      </c>
      <c r="M159" s="60" t="s">
        <v>1749</v>
      </c>
      <c r="N159" s="47" t="str">
        <f aca="false">IF(OR(N$6="No",ISERROR(FIND("&amp;",M159)),ISERROR(FIND("_",$A159)))," ",LOWER(MID(M159,FIND("&amp;",M159)+1,1)))</f>
        <v> </v>
      </c>
      <c r="O159" s="61" t="str">
        <f aca="false">IF(LEN(TRIM($B159)),IF(LEN(TRIM(M159))=0,"!!",IF(ISERROR(AND(FIND("&amp;",M159),FIND("Yes",N$6),FIND("_",$A159))),IF(N$6="Yes",IF(ISERROR(IF(AND(LEN(TRIM(N159))=0,N$6="Yes",FIND("_",$A159)),"!&amp;")="!&amp;")," ","!&amp;"),IF(ISERROR(IF(AND(FIND("&amp;",M159),N$6="No",FIND("_",$A159)),"!&amp;")="!&amp;")," ","!&amp;")),IF(LEN(TRIM(N159)),IF(AND(NOT(ISERROR(FIND("!o",$A159))),IF(N159=N$15,TRUE())),"!O",IF(AND(NOT(ISERROR(FIND("!c",$A159))),IF(N159=N$16,TRUE())),"!C",IF(AND(NOT(ISERROR(FIND("!y",$A159))),IF(N159=N$17,TRUE())),"!Y",IF(AND(NOT(ISERROR(FIND("!n",$A159))),IF(N159=N$18,TRUE())),"!N",IF(AND(NOT(ISERROR(FIND("!d",$A159))),IF(N159=N$19,TRUE())),"!D",IF(AND(NOT(ISERROR(FIND("d-",$A159))),IF(N159&lt;&gt;N158,TRUE())),"!-",IF(OR(AND($A159=$A158,N159=N158),AND($A159=$A157,N159=N157),AND($A159=$A156,N159=N156),AND($A159=$A155,N159=N155),AND($A159=$A154,N159=N154),AND($A159=$A153,N159=N153),AND($A159=$A152,N159=N152),AND($A159=$A151,N159=N151),AND($A159=$A150,N159=N150),AND($A159=$A149,N159=N149),AND($A159=$A148,N159=N148),AND($A159=$A147,N159=N147),AND($A159=$A146,N159=N146)),"!+",""))))))),"")))," ")</f>
        <v>!&amp;</v>
      </c>
      <c r="P159" s="60" t="s">
        <v>1750</v>
      </c>
      <c r="Q159" s="47" t="str">
        <f aca="false">IF(OR(Q$6="No",ISERROR(FIND("&amp;",P159)),ISERROR(FIND("_",$A159)))," ",LOWER(MID(P159,FIND("&amp;",P159)+1,1)))</f>
        <v>c</v>
      </c>
      <c r="R159" s="61" t="str">
        <f aca="false">IF(LEN(TRIM($B159)),IF(LEN(TRIM(P159))=0,"!!",IF(ISERROR(AND(FIND("&amp;",P159),FIND("Yes",Q$6),FIND("_",$A159))),IF(Q$6="Yes",IF(ISERROR(IF(AND(LEN(TRIM(Q159))=0,Q$6="Yes",FIND("_",$A159)),"!&amp;")="!&amp;")," ","!&amp;"),IF(ISERROR(IF(AND(FIND("&amp;",P159),Q$6="No",FIND("_",$A159)),"!&amp;")="!&amp;")," ","!&amp;")),IF(LEN(TRIM(Q159)),IF(AND(NOT(ISERROR(FIND("!o",$A159))),IF(Q159=Q$15,TRUE())),"!O",IF(AND(NOT(ISERROR(FIND("!c",$A159))),IF(Q159=Q$16,TRUE())),"!C",IF(AND(NOT(ISERROR(FIND("!y",$A159))),IF(Q159=Q$17,TRUE())),"!Y",IF(AND(NOT(ISERROR(FIND("!n",$A159))),IF(Q159=Q$18,TRUE())),"!N",IF(AND(NOT(ISERROR(FIND("!d",$A159))),IF(Q159=Q$19,TRUE())),"!D",IF(AND(NOT(ISERROR(FIND("d-",$A159))),IF(Q159&lt;&gt;Q158,TRUE())),"!-",IF(OR(AND($A159=$A158,Q159=Q158),AND($A159=$A157,Q159=Q157),AND($A159=$A156,Q159=Q156),AND($A159=$A155,Q159=Q155),AND($A159=$A154,Q159=Q154),AND($A159=$A153,Q159=Q153),AND($A159=$A152,Q159=Q152),AND($A159=$A151,Q159=Q151),AND($A159=$A150,Q159=Q150),AND($A159=$A149,Q159=Q149),AND($A159=$A148,Q159=Q148),AND($A159=$A147,Q159=Q147),AND($A159=$A146,Q159=Q146)),"!+",""))))))),"")))," ")</f>
        <v>!+</v>
      </c>
      <c r="S159" s="60" t="s">
        <v>1751</v>
      </c>
      <c r="T159" s="47" t="str">
        <f aca="false">IF(OR(T$6="No",ISERROR(FIND("&amp;",S159)),ISERROR(FIND("_",$A159)))," ",LOWER(MID(S159,FIND("&amp;",S159)+1,1)))</f>
        <v> </v>
      </c>
      <c r="U159" s="61" t="str">
        <f aca="false">IF(LEN(TRIM($B159)),IF(LEN(TRIM(S159))=0,"!!",IF(ISERROR(AND(FIND("&amp;",S159),FIND("Yes",T$6),FIND("_",$A159))),IF(T$6="Yes",IF(ISERROR(IF(AND(LEN(TRIM(T159))=0,T$6="Yes",FIND("_",$A159)),"!&amp;")="!&amp;")," ","!&amp;"),IF(ISERROR(IF(AND(FIND("&amp;",S159),T$6="No",FIND("_",$A159)),"!&amp;")="!&amp;")," ","!&amp;")),IF(LEN(TRIM(T159)),IF(AND(NOT(ISERROR(FIND("!o",$A159))),IF(T159=T$15,TRUE())),"!O",IF(AND(NOT(ISERROR(FIND("!c",$A159))),IF(T159=T$16,TRUE())),"!C",IF(AND(NOT(ISERROR(FIND("!y",$A159))),IF(T159=T$17,TRUE())),"!Y",IF(AND(NOT(ISERROR(FIND("!n",$A159))),IF(T159=T$18,TRUE())),"!N",IF(AND(NOT(ISERROR(FIND("!d",$A159))),IF(T159=T$19,TRUE())),"!D",IF(AND(NOT(ISERROR(FIND("d-",$A159))),IF(T159&lt;&gt;T158,TRUE())),"!-",IF(OR(AND($A159=$A158,T159=T158),AND($A159=$A157,T159=T157),AND($A159=$A156,T159=T156),AND($A159=$A155,T159=T155),AND($A159=$A154,T159=T154),AND($A159=$A153,T159=T153),AND($A159=$A152,T159=T152),AND($A159=$A151,T159=T151),AND($A159=$A150,T159=T150),AND($A159=$A149,T159=T149),AND($A159=$A148,T159=T148),AND($A159=$A147,T159=T147),AND($A159=$A146,T159=T146)),"!+",""))))))),"")))," ")</f>
        <v>!&amp;</v>
      </c>
      <c r="V159" s="60" t="s">
        <v>1752</v>
      </c>
      <c r="W159" s="47" t="str">
        <f aca="false">IF(OR(W$6="No",ISERROR(FIND("&amp;",V159)),ISERROR(FIND("_",$A159)))," ",LOWER(MID(V159,FIND("&amp;",V159)+1,1)))</f>
        <v> </v>
      </c>
      <c r="X159" s="61" t="str">
        <f aca="false">IF(LEN(TRIM($B159)),IF(LEN(TRIM(V159))=0,"!!",IF(ISERROR(AND(FIND("&amp;",V159),FIND("Yes",W$6),FIND("_",$A159))),IF(W$6="Yes",IF(ISERROR(IF(AND(LEN(TRIM(W159))=0,W$6="Yes",FIND("_",$A159)),"!&amp;")="!&amp;")," ","!&amp;"),IF(ISERROR(IF(AND(FIND("&amp;",V159),W$6="No",FIND("_",$A159)),"!&amp;")="!&amp;")," ","!&amp;")),IF(LEN(TRIM(W159)),IF(AND(NOT(ISERROR(FIND("!o",$A159))),IF(W159=W$15,TRUE())),"!O",IF(AND(NOT(ISERROR(FIND("!c",$A159))),IF(W159=W$16,TRUE())),"!C",IF(AND(NOT(ISERROR(FIND("!y",$A159))),IF(W159=W$17,TRUE())),"!Y",IF(AND(NOT(ISERROR(FIND("!n",$A159))),IF(W159=W$18,TRUE())),"!N",IF(AND(NOT(ISERROR(FIND("!d",$A159))),IF(W159=W$19,TRUE())),"!D",IF(AND(NOT(ISERROR(FIND("d-",$A159))),IF(W159&lt;&gt;W158,TRUE())),"!-",IF(OR(AND($A159=$A158,W159=W158),AND($A159=$A157,W159=W157),AND($A159=$A156,W159=W156),AND($A159=$A155,W159=W155),AND($A159=$A154,W159=W154),AND($A159=$A153,W159=W153),AND($A159=$A152,W159=W152),AND($A159=$A151,W159=W151),AND($A159=$A150,W159=W150),AND($A159=$A149,W159=W149),AND($A159=$A148,W159=W148),AND($A159=$A147,W159=W147),AND($A159=$A146,W159=W146)),"!+",""))))))),"")))," ")</f>
        <v>!&amp;</v>
      </c>
      <c r="Y159" s="60" t="s">
        <v>1753</v>
      </c>
      <c r="Z159" s="47" t="str">
        <f aca="false">IF(OR(Z$6="No",ISERROR(FIND("&amp;",Y159)),ISERROR(FIND("_",$A159)))," ",LOWER(MID(Y159,FIND("&amp;",Y159)+1,1)))</f>
        <v>i</v>
      </c>
      <c r="AA159" s="61" t="str">
        <f aca="false">IF(LEN(TRIM($B159)),IF(LEN(TRIM(Y159))=0,"!!",IF(ISERROR(AND(FIND("&amp;",Y159),FIND("Yes",Z$6),FIND("_",$A159))),IF(Z$6="Yes",IF(ISERROR(IF(AND(LEN(TRIM(Z159))=0,Z$6="Yes",FIND("_",$A159)),"!&amp;")="!&amp;")," ","!&amp;"),IF(ISERROR(IF(AND(FIND("&amp;",Y159),Z$6="No",FIND("_",$A159)),"!&amp;")="!&amp;")," ","!&amp;")),IF(LEN(TRIM(Z159)),IF(AND(NOT(ISERROR(FIND("!o",$A159))),IF(Z159=Z$15,TRUE())),"!O",IF(AND(NOT(ISERROR(FIND("!c",$A159))),IF(Z159=Z$16,TRUE())),"!C",IF(AND(NOT(ISERROR(FIND("!y",$A159))),IF(Z159=Z$17,TRUE())),"!Y",IF(AND(NOT(ISERROR(FIND("!n",$A159))),IF(Z159=Z$18,TRUE())),"!N",IF(AND(NOT(ISERROR(FIND("!d",$A159))),IF(Z159=Z$19,TRUE())),"!D",IF(AND(NOT(ISERROR(FIND("d-",$A159))),IF(Z159&lt;&gt;Z158,TRUE())),"!-",IF(OR(AND($A159=$A158,Z159=Z158),AND($A159=$A157,Z159=Z157),AND($A159=$A156,Z159=Z156),AND($A159=$A155,Z159=Z155),AND($A159=$A154,Z159=Z154),AND($A159=$A153,Z159=Z153),AND($A159=$A152,Z159=Z152),AND($A159=$A151,Z159=Z151),AND($A159=$A150,Z159=Z150),AND($A159=$A149,Z159=Z149),AND($A159=$A148,Z159=Z148),AND($A159=$A147,Z159=Z147),AND($A159=$A146,Z159=Z146)),"!+",""))))))),"")))," ")</f>
        <v/>
      </c>
      <c r="AB159" s="62" t="s">
        <v>1754</v>
      </c>
      <c r="AC159" s="47" t="str">
        <f aca="false">IF(OR(AC$6="No",ISERROR(FIND("&amp;",AB159)),ISERROR(FIND("_",$A159)))," ",LOWER(MID(AB159,FIND("&amp;",AB159)+1,1)))</f>
        <v> </v>
      </c>
      <c r="AD159" s="61" t="str">
        <f aca="false">IF(LEN(TRIM($B159)),IF(LEN(TRIM(AB159))=0,"!!",IF(ISERROR(AND(FIND("&amp;",AB159),FIND("Yes",AC$6),FIND("_",$A159))),IF(AC$6="Yes",IF(ISERROR(IF(AND(LEN(TRIM(AC159))=0,AC$6="Yes",FIND("_",$A159)),"!&amp;")="!&amp;")," ","!&amp;"),IF(ISERROR(IF(AND(FIND("&amp;",AB159),AC$6="No",FIND("_",$A159)),"!&amp;")="!&amp;")," ","!&amp;")),IF(LEN(TRIM(AC159)),IF(AND(NOT(ISERROR(FIND("!o",$A159))),IF(AC159=AC$15,TRUE())),"!O",IF(AND(NOT(ISERROR(FIND("!c",$A159))),IF(AC159=AC$16,TRUE())),"!C",IF(AND(NOT(ISERROR(FIND("!y",$A159))),IF(AC159=AC$17,TRUE())),"!Y",IF(AND(NOT(ISERROR(FIND("!n",$A159))),IF(AC159=AC$18,TRUE())),"!N",IF(AND(NOT(ISERROR(FIND("!d",$A159))),IF(AC159=AC$19,TRUE())),"!D",IF(AND(NOT(ISERROR(FIND("d-",$A159))),IF(AC159&lt;&gt;AC158,TRUE())),"!-",IF(OR(AND($A159=$A158,AC159=AC158),AND($A159=$A157,AC159=AC157),AND($A159=$A156,AC159=AC156),AND($A159=$A155,AC159=AC155),AND($A159=$A154,AC159=AC154),AND($A159=$A153,AC159=AC153),AND($A159=$A152,AC159=AC152),AND($A159=$A151,AC159=AC151),AND($A159=$A150,AC159=AC150),AND($A159=$A149,AC159=AC149),AND($A159=$A148,AC159=AC148),AND($A159=$A147,AC159=AC147),AND($A159=$A146,AC159=AC146)),"!+",""))))))),"")))," ")</f>
        <v> </v>
      </c>
      <c r="AE159" s="63" t="s">
        <v>1755</v>
      </c>
      <c r="AF159" s="47" t="str">
        <f aca="false">IF(OR(AF$6="No",ISERROR(FIND("&amp;",AE159)),ISERROR(FIND("_",$A159)))," ",LOWER(MID(AE159,FIND("&amp;",AE159)+1,1)))</f>
        <v>q</v>
      </c>
      <c r="AG159" s="61" t="str">
        <f aca="false">IF(LEN(TRIM($B159)),IF(LEN(TRIM(AE159))=0,"!!",IF(ISERROR(AND(FIND("&amp;",AE159),FIND("Yes",AF$6),FIND("_",$A159))),IF(AF$6="Yes",IF(ISERROR(IF(AND(LEN(TRIM(AF159))=0,AF$6="Yes",FIND("_",$A159)),"!&amp;")="!&amp;")," ","!&amp;"),IF(ISERROR(IF(AND(FIND("&amp;",AE159),AF$6="No",FIND("_",$A159)),"!&amp;")="!&amp;")," ","!&amp;")),IF(LEN(TRIM(AF159)),IF(AND(NOT(ISERROR(FIND("!o",$A159))),IF(AF159=AF$15,TRUE())),"!O",IF(AND(NOT(ISERROR(FIND("!c",$A159))),IF(AF159=AF$16,TRUE())),"!C",IF(AND(NOT(ISERROR(FIND("!y",$A159))),IF(AF159=AF$17,TRUE())),"!Y",IF(AND(NOT(ISERROR(FIND("!n",$A159))),IF(AF159=AF$18,TRUE())),"!N",IF(AND(NOT(ISERROR(FIND("!d",$A159))),IF(AF159=AF$19,TRUE())),"!D",IF(AND(NOT(ISERROR(FIND("d-",$A159))),IF(AF159&lt;&gt;AF158,TRUE())),"!-",IF(OR(AND($A159=$A158,AF159=AF158),AND($A159=$A157,AF159=AF157),AND($A159=$A156,AF159=AF156),AND($A159=$A155,AF159=AF155),AND($A159=$A154,AF159=AF154),AND($A159=$A153,AF159=AF153),AND($A159=$A152,AF159=AF152),AND($A159=$A151,AF159=AF151),AND($A159=$A150,AF159=AF150),AND($A159=$A149,AF159=AF149),AND($A159=$A148,AF159=AF148),AND($A159=$A147,AF159=AF147),AND($A159=$A146,AF159=AF146)),"!+",""))))))),"")))," ")</f>
        <v/>
      </c>
      <c r="AH159" s="76" t="s">
        <v>1756</v>
      </c>
      <c r="AI159" s="47" t="str">
        <f aca="false">IF(OR(AI$6="No",ISERROR(FIND("&amp;",AH159)),ISERROR(FIND("_",$A159)))," ",LOWER(MID(AH159,FIND("&amp;",AH159)+1,1)))</f>
        <v>q</v>
      </c>
      <c r="AJ159" s="61" t="str">
        <f aca="false">IF(LEN(TRIM($B159)),IF(LEN(TRIM(AH159))=0,"!!",IF(ISERROR(AND(FIND("&amp;",AH159),FIND("Yes",AI$6),FIND("_",$A159))),IF(AI$6="Yes",IF(ISERROR(IF(AND(LEN(TRIM(AI159))=0,AI$6="Yes",FIND("_",$A159)),"!&amp;")="!&amp;")," ","!&amp;"),IF(ISERROR(IF(AND(FIND("&amp;",AH159),AI$6="No",FIND("_",$A159)),"!&amp;")="!&amp;")," ","!&amp;")),IF(LEN(TRIM(AI159)),IF(AND(NOT(ISERROR(FIND("!o",$A159))),IF(AI159=AI$15,TRUE())),"!O",IF(AND(NOT(ISERROR(FIND("!c",$A159))),IF(AI159=AI$16,TRUE())),"!C",IF(AND(NOT(ISERROR(FIND("!y",$A159))),IF(AI159=AI$17,TRUE())),"!Y",IF(AND(NOT(ISERROR(FIND("!n",$A159))),IF(AI159=AI$18,TRUE())),"!N",IF(AND(NOT(ISERROR(FIND("!d",$A159))),IF(AI159=AI$19,TRUE())),"!D",IF(AND(NOT(ISERROR(FIND("d-",$A159))),IF(AI159&lt;&gt;AI158,TRUE())),"!-",IF(OR(AND($A159=$A158,AI159=AI158),AND($A159=$A157,AI159=AI157),AND($A159=$A156,AI159=AI156),AND($A159=$A155,AI159=AI155),AND($A159=$A154,AI159=AI154),AND($A159=$A153,AI159=AI153),AND($A159=$A152,AI159=AI152),AND($A159=$A151,AI159=AI151),AND($A159=$A150,AI159=AI150),AND($A159=$A149,AI159=AI149),AND($A159=$A148,AI159=AI148),AND($A159=$A147,AI159=AI147),AND($A159=$A146,AI159=AI146)),"!+",""))))))),"")))," ")</f>
        <v/>
      </c>
      <c r="AK159" s="64" t="s">
        <v>1757</v>
      </c>
      <c r="AL159" s="47" t="str">
        <f aca="false">IF(OR(AL$6="No",ISERROR(FIND("&amp;",AK159)),ISERROR(FIND("_",$A159)))," ",LOWER(MID(AK159,FIND("&amp;",AK159)+1,1)))</f>
        <v> </v>
      </c>
      <c r="AM159" s="61" t="str">
        <f aca="false">IF(LEN(TRIM($B159)),IF(LEN(TRIM(AK159))=0,"!!",IF(ISERROR(AND(FIND("&amp;",AK159),FIND("Yes",AL$6),FIND("_",$A159))),IF(AL$6="Yes",IF(ISERROR(IF(AND(LEN(TRIM(AL159))=0,AL$6="Yes",FIND("_",$A159)),"!&amp;")="!&amp;")," ","!&amp;"),IF(ISERROR(IF(AND(FIND("&amp;",AK159),AL$6="No",FIND("_",$A159)),"!&amp;")="!&amp;")," ","!&amp;")),IF(LEN(TRIM(AL159)),IF(AND(NOT(ISERROR(FIND("!o",$A159))),IF(AL159=AL$15,TRUE())),"!O",IF(AND(NOT(ISERROR(FIND("!c",$A159))),IF(AL159=AL$16,TRUE())),"!C",IF(AND(NOT(ISERROR(FIND("!y",$A159))),IF(AL159=AL$17,TRUE())),"!Y",IF(AND(NOT(ISERROR(FIND("!n",$A159))),IF(AL159=AL$18,TRUE())),"!N",IF(AND(NOT(ISERROR(FIND("!d",$A159))),IF(AL159=AL$19,TRUE())),"!D",IF(AND(NOT(ISERROR(FIND("d-",$A159))),IF(AL159&lt;&gt;AL158,TRUE())),"!-",IF(OR(AND($A159=$A158,AL159=AL158),AND($A159=$A157,AL159=AL157),AND($A159=$A156,AL159=AL156),AND($A159=$A155,AL159=AL155),AND($A159=$A154,AL159=AL154),AND($A159=$A153,AL159=AL153),AND($A159=$A152,AL159=AL152),AND($A159=$A151,AL159=AL151),AND($A159=$A150,AL159=AL150),AND($A159=$A149,AL159=AL149),AND($A159=$A148,AL159=AL148),AND($A159=$A147,AL159=AL147),AND($A159=$A146,AL159=AL146)),"!+",""))))))),"")))," ")</f>
        <v> </v>
      </c>
      <c r="AN159" s="60" t="s">
        <v>1758</v>
      </c>
      <c r="AO159" s="47" t="str">
        <f aca="false">IF(OR(AO$6="No",ISERROR(FIND("&amp;",AN159)),ISERROR(FIND("_",$A159)))," ",LOWER(MID(AN159,FIND("&amp;",AN159)+1,1)))</f>
        <v> </v>
      </c>
      <c r="AP159" s="61" t="str">
        <f aca="false">IF(LEN(TRIM($B159)),IF(LEN(TRIM(AN159))=0,"!!",IF(ISERROR(AND(FIND("&amp;",AN159),FIND("Yes",AO$6),FIND("_",$A159))),IF(AO$6="Yes",IF(ISERROR(IF(AND(LEN(TRIM(AO159))=0,AO$6="Yes",FIND("_",$A159)),"!&amp;")="!&amp;")," ","!&amp;"),IF(ISERROR(IF(AND(FIND("&amp;",AN159),AO$6="No",FIND("_",$A159)),"!&amp;")="!&amp;")," ","!&amp;")),IF(LEN(TRIM(AO159)),IF(AND(NOT(ISERROR(FIND("!o",$A159))),IF(AO159=AO$15,TRUE())),"!O",IF(AND(NOT(ISERROR(FIND("!c",$A159))),IF(AO159=AO$16,TRUE())),"!C",IF(AND(NOT(ISERROR(FIND("!y",$A159))),IF(AO159=AO$17,TRUE())),"!Y",IF(AND(NOT(ISERROR(FIND("!n",$A159))),IF(AO159=AO$18,TRUE())),"!N",IF(AND(NOT(ISERROR(FIND("!d",$A159))),IF(AO159=AO$19,TRUE())),"!D",IF(AND(NOT(ISERROR(FIND("d-",$A159))),IF(AO159&lt;&gt;AO158,TRUE())),"!-",IF(OR(AND($A159=$A158,AO159=AO158),AND($A159=$A157,AO159=AO157),AND($A159=$A156,AO159=AO156),AND($A159=$A155,AO159=AO155),AND($A159=$A154,AO159=AO154),AND($A159=$A153,AO159=AO153),AND($A159=$A152,AO159=AO152),AND($A159=$A151,AO159=AO151),AND($A159=$A150,AO159=AO150),AND($A159=$A149,AO159=AO149),AND($A159=$A148,AO159=AO148),AND($A159=$A147,AO159=AO147),AND($A159=$A146,AO159=AO146)),"!+",""))))))),"")))," ")</f>
        <v>!&amp;</v>
      </c>
      <c r="AQ159" s="60" t="s">
        <v>1759</v>
      </c>
      <c r="AR159" s="47" t="str">
        <f aca="false">IF(OR(AR$6="No",ISERROR(FIND("&amp;",AQ159)),ISERROR(FIND("_",$A159)))," ",LOWER(MID(AQ159,FIND("&amp;",AQ159)+1,1)))</f>
        <v> </v>
      </c>
      <c r="AS159" s="61" t="str">
        <f aca="false">IF(LEN(TRIM($B159)),IF(LEN(TRIM(AQ159))=0,"!!",IF(ISERROR(AND(FIND("&amp;",AQ159),FIND("Yes",AR$6),FIND("_",$A159))),IF(AR$6="Yes",IF(ISERROR(IF(AND(LEN(TRIM(AR159))=0,AR$6="Yes",FIND("_",$A159)),"!&amp;")="!&amp;")," ","!&amp;"),IF(ISERROR(IF(AND(FIND("&amp;",AQ159),AR$6="No",FIND("_",$A159)),"!&amp;")="!&amp;")," ","!&amp;")),IF(LEN(TRIM(AR159)),IF(AND(NOT(ISERROR(FIND("!o",$A159))),IF(AR159=AR$15,TRUE())),"!O",IF(AND(NOT(ISERROR(FIND("!c",$A159))),IF(AR159=AR$16,TRUE())),"!C",IF(AND(NOT(ISERROR(FIND("!y",$A159))),IF(AR159=AR$17,TRUE())),"!Y",IF(AND(NOT(ISERROR(FIND("!n",$A159))),IF(AR159=AR$18,TRUE())),"!N",IF(AND(NOT(ISERROR(FIND("!d",$A159))),IF(AR159=AR$19,TRUE())),"!D",IF(AND(NOT(ISERROR(FIND("d-",$A159))),IF(AR159&lt;&gt;AR158,TRUE())),"!-",IF(OR(AND($A159=$A158,AR159=AR158),AND($A159=$A157,AR159=AR157),AND($A159=$A156,AR159=AR156),AND($A159=$A155,AR159=AR155),AND($A159=$A154,AR159=AR154),AND($A159=$A153,AR159=AR153),AND($A159=$A152,AR159=AR152),AND($A159=$A151,AR159=AR151),AND($A159=$A150,AR159=AR150),AND($A159=$A149,AR159=AR149),AND($A159=$A148,AR159=AR148),AND($A159=$A147,AR159=AR147),AND($A159=$A146,AR159=AR146)),"!+",""))))))),"")))," ")</f>
        <v>!&amp;</v>
      </c>
      <c r="AT159" s="65" t="s">
        <v>1760</v>
      </c>
      <c r="AU159" s="47" t="str">
        <f aca="false">IF(OR(AU$6="No",ISERROR(FIND("&amp;",AT159)),ISERROR(FIND("_",$A159)))," ",LOWER(MID(AT159,FIND("&amp;",AT159)+1,1)))</f>
        <v>б</v>
      </c>
      <c r="AV159" s="61" t="str">
        <f aca="false">IF(LEN(TRIM($B159)),IF(LEN(TRIM(AT159))=0,"!!",IF(ISERROR(AND(FIND("&amp;",AT159),FIND("Yes",AU$6),FIND("_",$A159))),IF(AU$6="Yes",IF(ISERROR(IF(AND(LEN(TRIM(AU159))=0,AU$6="Yes",FIND("_",$A159)),"!&amp;")="!&amp;")," ","!&amp;"),IF(ISERROR(IF(AND(FIND("&amp;",AT159),AU$6="No",FIND("_",$A159)),"!&amp;")="!&amp;")," ","!&amp;")),IF(LEN(TRIM(AU159)),IF(AND(NOT(ISERROR(FIND("!o",$A159))),IF(AU159=AU$15,TRUE())),"!O",IF(AND(NOT(ISERROR(FIND("!c",$A159))),IF(AU159=AU$16,TRUE())),"!C",IF(AND(NOT(ISERROR(FIND("!y",$A159))),IF(AU159=AU$17,TRUE())),"!Y",IF(AND(NOT(ISERROR(FIND("!n",$A159))),IF(AU159=AU$18,TRUE())),"!N",IF(AND(NOT(ISERROR(FIND("!d",$A159))),IF(AU159=AU$19,TRUE())),"!D",IF(AND(NOT(ISERROR(FIND("d-",$A159))),IF(AU159&lt;&gt;AU158,TRUE())),"!-",IF(OR(AND($A159=$A158,AU159=AU158),AND($A159=$A157,AU159=AU157),AND($A159=$A156,AU159=AU156),AND($A159=$A155,AU159=AU155),AND($A159=$A154,AU159=AU154),AND($A159=$A153,AU159=AU153),AND($A159=$A152,AU159=AU152),AND($A159=$A151,AU159=AU151),AND($A159=$A150,AU159=AU150),AND($A159=$A149,AU159=AU149),AND($A159=$A148,AU159=AU148),AND($A159=$A147,AU159=AU147),AND($A159=$A146,AU159=AU146)),"!+",""))))))),"")))," ")</f>
        <v/>
      </c>
      <c r="AW159" s="60" t="s">
        <v>1761</v>
      </c>
      <c r="AX159" s="47" t="str">
        <f aca="false">IF(OR(AX$6="No",ISERROR(FIND("&amp;",AW159)),ISERROR(FIND("_",$A159)))," ",LOWER(MID(AW159,FIND("&amp;",AW159)+1,1)))</f>
        <v> </v>
      </c>
      <c r="AY159" s="61" t="str">
        <f aca="false">IF(LEN(TRIM($B159)),IF(LEN(TRIM(AW159))=0,"!!",IF(ISERROR(AND(FIND("&amp;",AW159),FIND("Yes",AX$6),FIND("_",$A159))),IF(AX$6="Yes",IF(ISERROR(IF(AND(LEN(TRIM(AX159))=0,AX$6="Yes",FIND("_",$A159)),"!&amp;")="!&amp;")," ","!&amp;"),IF(ISERROR(IF(AND(FIND("&amp;",AW159),AX$6="No",FIND("_",$A159)),"!&amp;")="!&amp;")," ","!&amp;")),IF(LEN(TRIM(AX159)),IF(AND(NOT(ISERROR(FIND("!o",$A159))),IF(AX159=AX$15,TRUE())),"!O",IF(AND(NOT(ISERROR(FIND("!c",$A159))),IF(AX159=AX$16,TRUE())),"!C",IF(AND(NOT(ISERROR(FIND("!y",$A159))),IF(AX159=AX$17,TRUE())),"!Y",IF(AND(NOT(ISERROR(FIND("!n",$A159))),IF(AX159=AX$18,TRUE())),"!N",IF(AND(NOT(ISERROR(FIND("!d",$A159))),IF(AX159=AX$19,TRUE())),"!D",IF(AND(NOT(ISERROR(FIND("d-",$A159))),IF(AX159&lt;&gt;AX158,TRUE())),"!-",IF(OR(AND($A159=$A158,AX159=AX158),AND($A159=$A157,AX159=AX157),AND($A159=$A156,AX159=AX156),AND($A159=$A155,AX159=AX155),AND($A159=$A154,AX159=AX154),AND($A159=$A153,AX159=AX153),AND($A159=$A152,AX159=AX152),AND($A159=$A151,AX159=AX151),AND($A159=$A150,AX159=AX150),AND($A159=$A149,AX159=AX149),AND($A159=$A148,AX159=AX148),AND($A159=$A147,AX159=AX147),AND($A159=$A146,AX159=AX146)),"!+",""))))))),"")))," ")</f>
        <v>!&amp;</v>
      </c>
      <c r="AZ159" s="60" t="str">
        <f aca="false">SUBSTITUTE($D159,"&amp;","")</f>
        <v>Quick Launch icon</v>
      </c>
      <c r="BA159" s="47" t="str">
        <f aca="false">IF(OR(BA$6="No",ISERROR(FIND("&amp;",AZ159)),ISERROR(FIND("_",$A159)))," ",LOWER(MID(AZ159,FIND("&amp;",AZ159)+1,1)))</f>
        <v> </v>
      </c>
      <c r="BB159" s="61" t="str">
        <f aca="false">IF(LEN(TRIM($B159)),IF(LEN(TRIM(AZ159))=0,"!!",IF(ISERROR(AND(FIND("&amp;",AZ159),FIND("Yes",BA$6),FIND("_",$A159))),IF(BA$6="Yes",IF(ISERROR(IF(AND(LEN(TRIM(BA159))=0,BA$6="Yes",FIND("_",$A159)),"!&amp;")="!&amp;")," ","!&amp;"),IF(ISERROR(IF(AND(FIND("&amp;",AZ159),BA$6="No",FIND("_",$A159)),"!&amp;")="!&amp;")," ","!&amp;")),IF(LEN(TRIM(BA159)),IF(AND(NOT(ISERROR(FIND("!o",$A159))),IF(BA159=BA$15,TRUE())),"!O",IF(AND(NOT(ISERROR(FIND("!c",$A159))),IF(BA159=BA$16,TRUE())),"!C",IF(AND(NOT(ISERROR(FIND("!y",$A159))),IF(BA159=BA$17,TRUE())),"!Y",IF(AND(NOT(ISERROR(FIND("!n",$A159))),IF(BA159=BA$18,TRUE())),"!N",IF(AND(NOT(ISERROR(FIND("!d",$A159))),IF(BA159=BA$19,TRUE())),"!D",IF(AND(NOT(ISERROR(FIND("d-",$A159))),IF(BA159&lt;&gt;BA158,TRUE())),"!-",IF(OR(AND($A159=$A158,BA159=BA158),AND($A159=$A157,BA159=BA157),AND($A159=$A156,BA159=BA156),AND($A159=$A155,BA159=BA155),AND($A159=$A154,BA159=BA154),AND($A159=$A153,BA159=BA153),AND($A159=$A152,BA159=BA152),AND($A159=$A151,BA159=BA151),AND($A159=$A150,BA159=BA150),AND($A159=$A149,BA159=BA149),AND($A159=$A148,BA159=BA148),AND($A159=$A147,BA159=BA147),AND($A159=$A146,BA159=BA146)),"!+",""))))))),"")))," ")</f>
        <v>!&amp;</v>
      </c>
    </row>
    <row collapsed="false" customFormat="true" customHeight="true" hidden="false" ht="12.75" outlineLevel="0" r="160" s="40">
      <c r="A160" s="47" t="s">
        <v>1727</v>
      </c>
      <c r="B160" s="41" t="s">
        <v>80</v>
      </c>
      <c r="C160" s="50" t="s">
        <v>1762</v>
      </c>
      <c r="D160" s="60" t="s">
        <v>1763</v>
      </c>
      <c r="E160" s="47" t="str">
        <f aca="false">IF(OR(E$6="No",ISERROR(FIND("&amp;",D160)),ISERROR(FIND("_",$A160)))," ",LOWER(MID(D160,FIND("&amp;",D160)+1,1)))</f>
        <v>m</v>
      </c>
      <c r="F160" s="61" t="str">
        <f aca="false">IF(LEN(TRIM($B160)),IF(LEN(TRIM(D160))=0,"!!",IF(ISERROR(AND(FIND("&amp;",D160),FIND("Yes",E$6),FIND("_",$A160))),IF(E$6="Yes",IF(ISERROR(IF(AND(LEN(TRIM(E160))=0,E$6="Yes",FIND("_",$A160)),"!&amp;")="!&amp;")," ","!&amp;"),IF(ISERROR(IF(AND(FIND("&amp;",D160),E$6="No",FIND("_",$A160)),"!&amp;")="!&amp;")," ","!&amp;")),IF(LEN(TRIM(E160)),IF(AND(NOT(ISERROR(FIND("!o",$A160))),IF(E160=E$15,TRUE())),"!O",IF(AND(NOT(ISERROR(FIND("!c",$A160))),IF(E160=E$16,TRUE())),"!C",IF(AND(NOT(ISERROR(FIND("!y",$A160))),IF(E160=E$17,TRUE())),"!Y",IF(AND(NOT(ISERROR(FIND("!n",$A160))),IF(E160=E$18,TRUE())),"!N",IF(AND(NOT(ISERROR(FIND("!d",$A160))),IF(E160=E$19,TRUE())),"!D",IF(AND(NOT(ISERROR(FIND("d-",$A160))),IF(E160&lt;&gt;E159,TRUE())),"!-",IF(OR(AND($A160=$A159,E160=E159),AND($A160=$A158,E160=E158),AND($A160=$A157,E160=E157),AND($A160=$A156,E160=E156),AND($A160=$A155,E160=E155),AND($A160=$A154,E160=E154),AND($A160=$A153,E160=E153),AND($A160=$A152,E160=E152),AND($A160=$A151,E160=E151),AND($A160=$A150,E160=E150),AND($A160=$A149,E160=E149),AND($A160=$A148,E160=E148),AND($A160=$A147,E160=E147)),"!+",""))))))),"")))," ")</f>
        <v/>
      </c>
      <c r="G160" s="60" t="s">
        <v>1764</v>
      </c>
      <c r="H160" s="47" t="str">
        <f aca="false">IF(OR(H$6="No",ISERROR(FIND("&amp;",G160)),ISERROR(FIND("_",$A160)))," ",LOWER(MID(G160,FIND("&amp;",G160)+1,1)))</f>
        <v>m</v>
      </c>
      <c r="I160" s="61" t="str">
        <f aca="false">IF(LEN(TRIM($B160)),IF(LEN(TRIM(G160))=0,"!!",IF(ISERROR(AND(FIND("&amp;",G160),FIND("Yes",H$6),FIND("_",$A160))),IF(H$6="Yes",IF(ISERROR(IF(AND(LEN(TRIM(H160))=0,H$6="Yes",FIND("_",$A160)),"!&amp;")="!&amp;")," ","!&amp;"),IF(ISERROR(IF(AND(FIND("&amp;",G160),H$6="No",FIND("_",$A160)),"!&amp;")="!&amp;")," ","!&amp;")),IF(LEN(TRIM(H160)),IF(AND(NOT(ISERROR(FIND("!o",$A160))),IF(H160=H$15,TRUE())),"!O",IF(AND(NOT(ISERROR(FIND("!c",$A160))),IF(H160=H$16,TRUE())),"!C",IF(AND(NOT(ISERROR(FIND("!y",$A160))),IF(H160=H$17,TRUE())),"!Y",IF(AND(NOT(ISERROR(FIND("!n",$A160))),IF(H160=H$18,TRUE())),"!N",IF(AND(NOT(ISERROR(FIND("!d",$A160))),IF(H160=H$19,TRUE())),"!D",IF(AND(NOT(ISERROR(FIND("d-",$A160))),IF(H160&lt;&gt;H159,TRUE())),"!-",IF(OR(AND($A160=$A159,H160=H159),AND($A160=$A158,H160=H158),AND($A160=$A157,H160=H157),AND($A160=$A156,H160=H156),AND($A160=$A155,H160=H155),AND($A160=$A154,H160=H154),AND($A160=$A153,H160=H153),AND($A160=$A152,H160=H152),AND($A160=$A151,H160=H151),AND($A160=$A150,H160=H150),AND($A160=$A149,H160=H149),AND($A160=$A148,H160=H148),AND($A160=$A147,H160=H147)),"!+",""))))))),"")))," ")</f>
        <v/>
      </c>
      <c r="J160" s="60" t="s">
        <v>1765</v>
      </c>
      <c r="K160" s="47" t="str">
        <f aca="false">IF(OR(K$6="No",ISERROR(FIND("&amp;",J160)),ISERROR(FIND("_",$A160)))," ",LOWER(MID(J160,FIND("&amp;",J160)+1,1)))</f>
        <v> </v>
      </c>
      <c r="L160" s="61" t="str">
        <f aca="false">IF(LEN(TRIM($B160)),IF(LEN(TRIM(J160))=0,"!!",IF(ISERROR(AND(FIND("&amp;",J160),FIND("Yes",K$6),FIND("_",$A160))),IF(K$6="Yes",IF(ISERROR(IF(AND(LEN(TRIM(K160))=0,K$6="Yes",FIND("_",$A160)),"!&amp;")="!&amp;")," ","!&amp;"),IF(ISERROR(IF(AND(FIND("&amp;",J160),K$6="No",FIND("_",$A160)),"!&amp;")="!&amp;")," ","!&amp;")),IF(LEN(TRIM(K160)),IF(AND(NOT(ISERROR(FIND("!o",$A160))),IF(K160=K$15,TRUE())),"!O",IF(AND(NOT(ISERROR(FIND("!c",$A160))),IF(K160=K$16,TRUE())),"!C",IF(AND(NOT(ISERROR(FIND("!y",$A160))),IF(K160=K$17,TRUE())),"!Y",IF(AND(NOT(ISERROR(FIND("!n",$A160))),IF(K160=K$18,TRUE())),"!N",IF(AND(NOT(ISERROR(FIND("!d",$A160))),IF(K160=K$19,TRUE())),"!D",IF(AND(NOT(ISERROR(FIND("d-",$A160))),IF(K160&lt;&gt;K159,TRUE())),"!-",IF(OR(AND($A160=$A159,K160=K159),AND($A160=$A158,K160=K158),AND($A160=$A157,K160=K157),AND($A160=$A156,K160=K156),AND($A160=$A155,K160=K155),AND($A160=$A154,K160=K154),AND($A160=$A153,K160=K153),AND($A160=$A152,K160=K152),AND($A160=$A151,K160=K151),AND($A160=$A150,K160=K150),AND($A160=$A149,K160=K149),AND($A160=$A148,K160=K148),AND($A160=$A147,K160=K147)),"!+",""))))))),"")))," ")</f>
        <v>!&amp;</v>
      </c>
      <c r="M160" s="60" t="s">
        <v>1766</v>
      </c>
      <c r="N160" s="47" t="str">
        <f aca="false">IF(OR(N$6="No",ISERROR(FIND("&amp;",M160)),ISERROR(FIND("_",$A160)))," ",LOWER(MID(M160,FIND("&amp;",M160)+1,1)))</f>
        <v> </v>
      </c>
      <c r="O160" s="61" t="str">
        <f aca="false">IF(LEN(TRIM($B160)),IF(LEN(TRIM(M160))=0,"!!",IF(ISERROR(AND(FIND("&amp;",M160),FIND("Yes",N$6),FIND("_",$A160))),IF(N$6="Yes",IF(ISERROR(IF(AND(LEN(TRIM(N160))=0,N$6="Yes",FIND("_",$A160)),"!&amp;")="!&amp;")," ","!&amp;"),IF(ISERROR(IF(AND(FIND("&amp;",M160),N$6="No",FIND("_",$A160)),"!&amp;")="!&amp;")," ","!&amp;")),IF(LEN(TRIM(N160)),IF(AND(NOT(ISERROR(FIND("!o",$A160))),IF(N160=N$15,TRUE())),"!O",IF(AND(NOT(ISERROR(FIND("!c",$A160))),IF(N160=N$16,TRUE())),"!C",IF(AND(NOT(ISERROR(FIND("!y",$A160))),IF(N160=N$17,TRUE())),"!Y",IF(AND(NOT(ISERROR(FIND("!n",$A160))),IF(N160=N$18,TRUE())),"!N",IF(AND(NOT(ISERROR(FIND("!d",$A160))),IF(N160=N$19,TRUE())),"!D",IF(AND(NOT(ISERROR(FIND("d-",$A160))),IF(N160&lt;&gt;N159,TRUE())),"!-",IF(OR(AND($A160=$A159,N160=N159),AND($A160=$A158,N160=N158),AND($A160=$A157,N160=N157),AND($A160=$A156,N160=N156),AND($A160=$A155,N160=N155),AND($A160=$A154,N160=N154),AND($A160=$A153,N160=N153),AND($A160=$A152,N160=N152),AND($A160=$A151,N160=N151),AND($A160=$A150,N160=N150),AND($A160=$A149,N160=N149),AND($A160=$A148,N160=N148),AND($A160=$A147,N160=N147)),"!+",""))))))),"")))," ")</f>
        <v>!&amp;</v>
      </c>
      <c r="P160" s="60" t="s">
        <v>1767</v>
      </c>
      <c r="Q160" s="47" t="str">
        <f aca="false">IF(OR(Q$6="No",ISERROR(FIND("&amp;",P160)),ISERROR(FIND("_",$A160)))," ",LOWER(MID(P160,FIND("&amp;",P160)+1,1)))</f>
        <v>m</v>
      </c>
      <c r="R160" s="61" t="str">
        <f aca="false">IF(LEN(TRIM($B160)),IF(LEN(TRIM(P160))=0,"!!",IF(ISERROR(AND(FIND("&amp;",P160),FIND("Yes",Q$6),FIND("_",$A160))),IF(Q$6="Yes",IF(ISERROR(IF(AND(LEN(TRIM(Q160))=0,Q$6="Yes",FIND("_",$A160)),"!&amp;")="!&amp;")," ","!&amp;"),IF(ISERROR(IF(AND(FIND("&amp;",P160),Q$6="No",FIND("_",$A160)),"!&amp;")="!&amp;")," ","!&amp;")),IF(LEN(TRIM(Q160)),IF(AND(NOT(ISERROR(FIND("!o",$A160))),IF(Q160=Q$15,TRUE())),"!O",IF(AND(NOT(ISERROR(FIND("!c",$A160))),IF(Q160=Q$16,TRUE())),"!C",IF(AND(NOT(ISERROR(FIND("!y",$A160))),IF(Q160=Q$17,TRUE())),"!Y",IF(AND(NOT(ISERROR(FIND("!n",$A160))),IF(Q160=Q$18,TRUE())),"!N",IF(AND(NOT(ISERROR(FIND("!d",$A160))),IF(Q160=Q$19,TRUE())),"!D",IF(AND(NOT(ISERROR(FIND("d-",$A160))),IF(Q160&lt;&gt;Q159,TRUE())),"!-",IF(OR(AND($A160=$A159,Q160=Q159),AND($A160=$A158,Q160=Q158),AND($A160=$A157,Q160=Q157),AND($A160=$A156,Q160=Q156),AND($A160=$A155,Q160=Q155),AND($A160=$A154,Q160=Q154),AND($A160=$A153,Q160=Q153),AND($A160=$A152,Q160=Q152),AND($A160=$A151,Q160=Q151),AND($A160=$A150,Q160=Q150),AND($A160=$A149,Q160=Q149),AND($A160=$A148,Q160=Q148),AND($A160=$A147,Q160=Q147)),"!+",""))))))),"")))," ")</f>
        <v/>
      </c>
      <c r="S160" s="60" t="s">
        <v>1768</v>
      </c>
      <c r="T160" s="47" t="str">
        <f aca="false">IF(OR(T$6="No",ISERROR(FIND("&amp;",S160)),ISERROR(FIND("_",$A160)))," ",LOWER(MID(S160,FIND("&amp;",S160)+1,1)))</f>
        <v> </v>
      </c>
      <c r="U160" s="61" t="str">
        <f aca="false">IF(LEN(TRIM($B160)),IF(LEN(TRIM(S160))=0,"!!",IF(ISERROR(AND(FIND("&amp;",S160),FIND("Yes",T$6),FIND("_",$A160))),IF(T$6="Yes",IF(ISERROR(IF(AND(LEN(TRIM(T160))=0,T$6="Yes",FIND("_",$A160)),"!&amp;")="!&amp;")," ","!&amp;"),IF(ISERROR(IF(AND(FIND("&amp;",S160),T$6="No",FIND("_",$A160)),"!&amp;")="!&amp;")," ","!&amp;")),IF(LEN(TRIM(T160)),IF(AND(NOT(ISERROR(FIND("!o",$A160))),IF(T160=T$15,TRUE())),"!O",IF(AND(NOT(ISERROR(FIND("!c",$A160))),IF(T160=T$16,TRUE())),"!C",IF(AND(NOT(ISERROR(FIND("!y",$A160))),IF(T160=T$17,TRUE())),"!Y",IF(AND(NOT(ISERROR(FIND("!n",$A160))),IF(T160=T$18,TRUE())),"!N",IF(AND(NOT(ISERROR(FIND("!d",$A160))),IF(T160=T$19,TRUE())),"!D",IF(AND(NOT(ISERROR(FIND("d-",$A160))),IF(T160&lt;&gt;T159,TRUE())),"!-",IF(OR(AND($A160=$A159,T160=T159),AND($A160=$A158,T160=T158),AND($A160=$A157,T160=T157),AND($A160=$A156,T160=T156),AND($A160=$A155,T160=T155),AND($A160=$A154,T160=T154),AND($A160=$A153,T160=T153),AND($A160=$A152,T160=T152),AND($A160=$A151,T160=T151),AND($A160=$A150,T160=T150),AND($A160=$A149,T160=T149),AND($A160=$A148,T160=T148),AND($A160=$A147,T160=T147)),"!+",""))))))),"")))," ")</f>
        <v>!&amp;</v>
      </c>
      <c r="V160" s="60" t="s">
        <v>1769</v>
      </c>
      <c r="W160" s="47" t="str">
        <f aca="false">IF(OR(W$6="No",ISERROR(FIND("&amp;",V160)),ISERROR(FIND("_",$A160)))," ",LOWER(MID(V160,FIND("&amp;",V160)+1,1)))</f>
        <v> </v>
      </c>
      <c r="X160" s="61" t="str">
        <f aca="false">IF(LEN(TRIM($B160)),IF(LEN(TRIM(V160))=0,"!!",IF(ISERROR(AND(FIND("&amp;",V160),FIND("Yes",W$6),FIND("_",$A160))),IF(W$6="Yes",IF(ISERROR(IF(AND(LEN(TRIM(W160))=0,W$6="Yes",FIND("_",$A160)),"!&amp;")="!&amp;")," ","!&amp;"),IF(ISERROR(IF(AND(FIND("&amp;",V160),W$6="No",FIND("_",$A160)),"!&amp;")="!&amp;")," ","!&amp;")),IF(LEN(TRIM(W160)),IF(AND(NOT(ISERROR(FIND("!o",$A160))),IF(W160=W$15,TRUE())),"!O",IF(AND(NOT(ISERROR(FIND("!c",$A160))),IF(W160=W$16,TRUE())),"!C",IF(AND(NOT(ISERROR(FIND("!y",$A160))),IF(W160=W$17,TRUE())),"!Y",IF(AND(NOT(ISERROR(FIND("!n",$A160))),IF(W160=W$18,TRUE())),"!N",IF(AND(NOT(ISERROR(FIND("!d",$A160))),IF(W160=W$19,TRUE())),"!D",IF(AND(NOT(ISERROR(FIND("d-",$A160))),IF(W160&lt;&gt;W159,TRUE())),"!-",IF(OR(AND($A160=$A159,W160=W159),AND($A160=$A158,W160=W158),AND($A160=$A157,W160=W157),AND($A160=$A156,W160=W156),AND($A160=$A155,W160=W155),AND($A160=$A154,W160=W154),AND($A160=$A153,W160=W153),AND($A160=$A152,W160=W152),AND($A160=$A151,W160=W151),AND($A160=$A150,W160=W150),AND($A160=$A149,W160=W149),AND($A160=$A148,W160=W148),AND($A160=$A147,W160=W147)),"!+",""))))))),"")))," ")</f>
        <v>!&amp;</v>
      </c>
      <c r="Y160" s="60" t="s">
        <v>1770</v>
      </c>
      <c r="Z160" s="47" t="str">
        <f aca="false">IF(OR(Z$6="No",ISERROR(FIND("&amp;",Y160)),ISERROR(FIND("_",$A160)))," ",LOWER(MID(Y160,FIND("&amp;",Y160)+1,1)))</f>
        <v>m</v>
      </c>
      <c r="AA160" s="61" t="str">
        <f aca="false">IF(LEN(TRIM($B160)),IF(LEN(TRIM(Y160))=0,"!!",IF(ISERROR(AND(FIND("&amp;",Y160),FIND("Yes",Z$6),FIND("_",$A160))),IF(Z$6="Yes",IF(ISERROR(IF(AND(LEN(TRIM(Z160))=0,Z$6="Yes",FIND("_",$A160)),"!&amp;")="!&amp;")," ","!&amp;"),IF(ISERROR(IF(AND(FIND("&amp;",Y160),Z$6="No",FIND("_",$A160)),"!&amp;")="!&amp;")," ","!&amp;")),IF(LEN(TRIM(Z160)),IF(AND(NOT(ISERROR(FIND("!o",$A160))),IF(Z160=Z$15,TRUE())),"!O",IF(AND(NOT(ISERROR(FIND("!c",$A160))),IF(Z160=Z$16,TRUE())),"!C",IF(AND(NOT(ISERROR(FIND("!y",$A160))),IF(Z160=Z$17,TRUE())),"!Y",IF(AND(NOT(ISERROR(FIND("!n",$A160))),IF(Z160=Z$18,TRUE())),"!N",IF(AND(NOT(ISERROR(FIND("!d",$A160))),IF(Z160=Z$19,TRUE())),"!D",IF(AND(NOT(ISERROR(FIND("d-",$A160))),IF(Z160&lt;&gt;Z159,TRUE())),"!-",IF(OR(AND($A160=$A159,Z160=Z159),AND($A160=$A158,Z160=Z158),AND($A160=$A157,Z160=Z157),AND($A160=$A156,Z160=Z156),AND($A160=$A155,Z160=Z155),AND($A160=$A154,Z160=Z154),AND($A160=$A153,Z160=Z153),AND($A160=$A152,Z160=Z152),AND($A160=$A151,Z160=Z151),AND($A160=$A150,Z160=Z150),AND($A160=$A149,Z160=Z149),AND($A160=$A148,Z160=Z148),AND($A160=$A147,Z160=Z147)),"!+",""))))))),"")))," ")</f>
        <v/>
      </c>
      <c r="AB160" s="62" t="s">
        <v>1771</v>
      </c>
      <c r="AC160" s="47" t="str">
        <f aca="false">IF(OR(AC$6="No",ISERROR(FIND("&amp;",AB160)),ISERROR(FIND("_",$A160)))," ",LOWER(MID(AB160,FIND("&amp;",AB160)+1,1)))</f>
        <v> </v>
      </c>
      <c r="AD160" s="61" t="str">
        <f aca="false">IF(LEN(TRIM($B160)),IF(LEN(TRIM(AB160))=0,"!!",IF(ISERROR(AND(FIND("&amp;",AB160),FIND("Yes",AC$6),FIND("_",$A160))),IF(AC$6="Yes",IF(ISERROR(IF(AND(LEN(TRIM(AC160))=0,AC$6="Yes",FIND("_",$A160)),"!&amp;")="!&amp;")," ","!&amp;"),IF(ISERROR(IF(AND(FIND("&amp;",AB160),AC$6="No",FIND("_",$A160)),"!&amp;")="!&amp;")," ","!&amp;")),IF(LEN(TRIM(AC160)),IF(AND(NOT(ISERROR(FIND("!o",$A160))),IF(AC160=AC$15,TRUE())),"!O",IF(AND(NOT(ISERROR(FIND("!c",$A160))),IF(AC160=AC$16,TRUE())),"!C",IF(AND(NOT(ISERROR(FIND("!y",$A160))),IF(AC160=AC$17,TRUE())),"!Y",IF(AND(NOT(ISERROR(FIND("!n",$A160))),IF(AC160=AC$18,TRUE())),"!N",IF(AND(NOT(ISERROR(FIND("!d",$A160))),IF(AC160=AC$19,TRUE())),"!D",IF(AND(NOT(ISERROR(FIND("d-",$A160))),IF(AC160&lt;&gt;AC159,TRUE())),"!-",IF(OR(AND($A160=$A159,AC160=AC159),AND($A160=$A158,AC160=AC158),AND($A160=$A157,AC160=AC157),AND($A160=$A156,AC160=AC156),AND($A160=$A155,AC160=AC155),AND($A160=$A154,AC160=AC154),AND($A160=$A153,AC160=AC153),AND($A160=$A152,AC160=AC152),AND($A160=$A151,AC160=AC151),AND($A160=$A150,AC160=AC150),AND($A160=$A149,AC160=AC149),AND($A160=$A148,AC160=AC148),AND($A160=$A147,AC160=AC147)),"!+",""))))))),"")))," ")</f>
        <v> </v>
      </c>
      <c r="AE160" s="63" t="s">
        <v>1772</v>
      </c>
      <c r="AF160" s="47" t="str">
        <f aca="false">IF(OR(AF$6="No",ISERROR(FIND("&amp;",AE160)),ISERROR(FIND("_",$A160)))," ",LOWER(MID(AE160,FIND("&amp;",AE160)+1,1)))</f>
        <v>m</v>
      </c>
      <c r="AG160" s="61" t="str">
        <f aca="false">IF(LEN(TRIM($B160)),IF(LEN(TRIM(AE160))=0,"!!",IF(ISERROR(AND(FIND("&amp;",AE160),FIND("Yes",AF$6),FIND("_",$A160))),IF(AF$6="Yes",IF(ISERROR(IF(AND(LEN(TRIM(AF160))=0,AF$6="Yes",FIND("_",$A160)),"!&amp;")="!&amp;")," ","!&amp;"),IF(ISERROR(IF(AND(FIND("&amp;",AE160),AF$6="No",FIND("_",$A160)),"!&amp;")="!&amp;")," ","!&amp;")),IF(LEN(TRIM(AF160)),IF(AND(NOT(ISERROR(FIND("!o",$A160))),IF(AF160=AF$15,TRUE())),"!O",IF(AND(NOT(ISERROR(FIND("!c",$A160))),IF(AF160=AF$16,TRUE())),"!C",IF(AND(NOT(ISERROR(FIND("!y",$A160))),IF(AF160=AF$17,TRUE())),"!Y",IF(AND(NOT(ISERROR(FIND("!n",$A160))),IF(AF160=AF$18,TRUE())),"!N",IF(AND(NOT(ISERROR(FIND("!d",$A160))),IF(AF160=AF$19,TRUE())),"!D",IF(AND(NOT(ISERROR(FIND("d-",$A160))),IF(AF160&lt;&gt;AF159,TRUE())),"!-",IF(OR(AND($A160=$A159,AF160=AF159),AND($A160=$A158,AF160=AF158),AND($A160=$A157,AF160=AF157),AND($A160=$A156,AF160=AF156),AND($A160=$A155,AF160=AF155),AND($A160=$A154,AF160=AF154),AND($A160=$A153,AF160=AF153),AND($A160=$A152,AF160=AF152),AND($A160=$A151,AF160=AF151),AND($A160=$A150,AF160=AF150),AND($A160=$A149,AF160=AF149),AND($A160=$A148,AF160=AF148),AND($A160=$A147,AF160=AF147)),"!+",""))))))),"")))," ")</f>
        <v/>
      </c>
      <c r="AH160" s="76" t="s">
        <v>1773</v>
      </c>
      <c r="AI160" s="47" t="str">
        <f aca="false">IF(OR(AI$6="No",ISERROR(FIND("&amp;",AH160)),ISERROR(FIND("_",$A160)))," ",LOWER(MID(AH160,FIND("&amp;",AH160)+1,1)))</f>
        <v>m</v>
      </c>
      <c r="AJ160" s="61" t="str">
        <f aca="false">IF(LEN(TRIM($B160)),IF(LEN(TRIM(AH160))=0,"!!",IF(ISERROR(AND(FIND("&amp;",AH160),FIND("Yes",AI$6),FIND("_",$A160))),IF(AI$6="Yes",IF(ISERROR(IF(AND(LEN(TRIM(AI160))=0,AI$6="Yes",FIND("_",$A160)),"!&amp;")="!&amp;")," ","!&amp;"),IF(ISERROR(IF(AND(FIND("&amp;",AH160),AI$6="No",FIND("_",$A160)),"!&amp;")="!&amp;")," ","!&amp;")),IF(LEN(TRIM(AI160)),IF(AND(NOT(ISERROR(FIND("!o",$A160))),IF(AI160=AI$15,TRUE())),"!O",IF(AND(NOT(ISERROR(FIND("!c",$A160))),IF(AI160=AI$16,TRUE())),"!C",IF(AND(NOT(ISERROR(FIND("!y",$A160))),IF(AI160=AI$17,TRUE())),"!Y",IF(AND(NOT(ISERROR(FIND("!n",$A160))),IF(AI160=AI$18,TRUE())),"!N",IF(AND(NOT(ISERROR(FIND("!d",$A160))),IF(AI160=AI$19,TRUE())),"!D",IF(AND(NOT(ISERROR(FIND("d-",$A160))),IF(AI160&lt;&gt;AI159,TRUE())),"!-",IF(OR(AND($A160=$A159,AI160=AI159),AND($A160=$A158,AI160=AI158),AND($A160=$A157,AI160=AI157),AND($A160=$A156,AI160=AI156),AND($A160=$A155,AI160=AI155),AND($A160=$A154,AI160=AI154),AND($A160=$A153,AI160=AI153),AND($A160=$A152,AI160=AI152),AND($A160=$A151,AI160=AI151),AND($A160=$A150,AI160=AI150),AND($A160=$A149,AI160=AI149),AND($A160=$A148,AI160=AI148),AND($A160=$A147,AI160=AI147)),"!+",""))))))),"")))," ")</f>
        <v/>
      </c>
      <c r="AK160" s="64" t="s">
        <v>1774</v>
      </c>
      <c r="AL160" s="47" t="str">
        <f aca="false">IF(OR(AL$6="No",ISERROR(FIND("&amp;",AK160)),ISERROR(FIND("_",$A160)))," ",LOWER(MID(AK160,FIND("&amp;",AK160)+1,1)))</f>
        <v> </v>
      </c>
      <c r="AM160" s="61" t="str">
        <f aca="false">IF(LEN(TRIM($B160)),IF(LEN(TRIM(AK160))=0,"!!",IF(ISERROR(AND(FIND("&amp;",AK160),FIND("Yes",AL$6),FIND("_",$A160))),IF(AL$6="Yes",IF(ISERROR(IF(AND(LEN(TRIM(AL160))=0,AL$6="Yes",FIND("_",$A160)),"!&amp;")="!&amp;")," ","!&amp;"),IF(ISERROR(IF(AND(FIND("&amp;",AK160),AL$6="No",FIND("_",$A160)),"!&amp;")="!&amp;")," ","!&amp;")),IF(LEN(TRIM(AL160)),IF(AND(NOT(ISERROR(FIND("!o",$A160))),IF(AL160=AL$15,TRUE())),"!O",IF(AND(NOT(ISERROR(FIND("!c",$A160))),IF(AL160=AL$16,TRUE())),"!C",IF(AND(NOT(ISERROR(FIND("!y",$A160))),IF(AL160=AL$17,TRUE())),"!Y",IF(AND(NOT(ISERROR(FIND("!n",$A160))),IF(AL160=AL$18,TRUE())),"!N",IF(AND(NOT(ISERROR(FIND("!d",$A160))),IF(AL160=AL$19,TRUE())),"!D",IF(AND(NOT(ISERROR(FIND("d-",$A160))),IF(AL160&lt;&gt;AL159,TRUE())),"!-",IF(OR(AND($A160=$A159,AL160=AL159),AND($A160=$A158,AL160=AL158),AND($A160=$A157,AL160=AL157),AND($A160=$A156,AL160=AL156),AND($A160=$A155,AL160=AL155),AND($A160=$A154,AL160=AL154),AND($A160=$A153,AL160=AL153),AND($A160=$A152,AL160=AL152),AND($A160=$A151,AL160=AL151),AND($A160=$A150,AL160=AL150),AND($A160=$A149,AL160=AL149),AND($A160=$A148,AL160=AL148),AND($A160=$A147,AL160=AL147)),"!+",""))))))),"")))," ")</f>
        <v> </v>
      </c>
      <c r="AN160" s="60" t="s">
        <v>1775</v>
      </c>
      <c r="AO160" s="47" t="str">
        <f aca="false">IF(OR(AO$6="No",ISERROR(FIND("&amp;",AN160)),ISERROR(FIND("_",$A160)))," ",LOWER(MID(AN160,FIND("&amp;",AN160)+1,1)))</f>
        <v> </v>
      </c>
      <c r="AP160" s="61" t="str">
        <f aca="false">IF(LEN(TRIM($B160)),IF(LEN(TRIM(AN160))=0,"!!",IF(ISERROR(AND(FIND("&amp;",AN160),FIND("Yes",AO$6),FIND("_",$A160))),IF(AO$6="Yes",IF(ISERROR(IF(AND(LEN(TRIM(AO160))=0,AO$6="Yes",FIND("_",$A160)),"!&amp;")="!&amp;")," ","!&amp;"),IF(ISERROR(IF(AND(FIND("&amp;",AN160),AO$6="No",FIND("_",$A160)),"!&amp;")="!&amp;")," ","!&amp;")),IF(LEN(TRIM(AO160)),IF(AND(NOT(ISERROR(FIND("!o",$A160))),IF(AO160=AO$15,TRUE())),"!O",IF(AND(NOT(ISERROR(FIND("!c",$A160))),IF(AO160=AO$16,TRUE())),"!C",IF(AND(NOT(ISERROR(FIND("!y",$A160))),IF(AO160=AO$17,TRUE())),"!Y",IF(AND(NOT(ISERROR(FIND("!n",$A160))),IF(AO160=AO$18,TRUE())),"!N",IF(AND(NOT(ISERROR(FIND("!d",$A160))),IF(AO160=AO$19,TRUE())),"!D",IF(AND(NOT(ISERROR(FIND("d-",$A160))),IF(AO160&lt;&gt;AO159,TRUE())),"!-",IF(OR(AND($A160=$A159,AO160=AO159),AND($A160=$A158,AO160=AO158),AND($A160=$A157,AO160=AO157),AND($A160=$A156,AO160=AO156),AND($A160=$A155,AO160=AO155),AND($A160=$A154,AO160=AO154),AND($A160=$A153,AO160=AO153),AND($A160=$A152,AO160=AO152),AND($A160=$A151,AO160=AO151),AND($A160=$A150,AO160=AO150),AND($A160=$A149,AO160=AO149),AND($A160=$A148,AO160=AO148),AND($A160=$A147,AO160=AO147)),"!+",""))))))),"")))," ")</f>
        <v>!&amp;</v>
      </c>
      <c r="AQ160" s="60" t="s">
        <v>1776</v>
      </c>
      <c r="AR160" s="47" t="str">
        <f aca="false">IF(OR(AR$6="No",ISERROR(FIND("&amp;",AQ160)),ISERROR(FIND("_",$A160)))," ",LOWER(MID(AQ160,FIND("&amp;",AQ160)+1,1)))</f>
        <v> </v>
      </c>
      <c r="AS160" s="61" t="str">
        <f aca="false">IF(LEN(TRIM($B160)),IF(LEN(TRIM(AQ160))=0,"!!",IF(ISERROR(AND(FIND("&amp;",AQ160),FIND("Yes",AR$6),FIND("_",$A160))),IF(AR$6="Yes",IF(ISERROR(IF(AND(LEN(TRIM(AR160))=0,AR$6="Yes",FIND("_",$A160)),"!&amp;")="!&amp;")," ","!&amp;"),IF(ISERROR(IF(AND(FIND("&amp;",AQ160),AR$6="No",FIND("_",$A160)),"!&amp;")="!&amp;")," ","!&amp;")),IF(LEN(TRIM(AR160)),IF(AND(NOT(ISERROR(FIND("!o",$A160))),IF(AR160=AR$15,TRUE())),"!O",IF(AND(NOT(ISERROR(FIND("!c",$A160))),IF(AR160=AR$16,TRUE())),"!C",IF(AND(NOT(ISERROR(FIND("!y",$A160))),IF(AR160=AR$17,TRUE())),"!Y",IF(AND(NOT(ISERROR(FIND("!n",$A160))),IF(AR160=AR$18,TRUE())),"!N",IF(AND(NOT(ISERROR(FIND("!d",$A160))),IF(AR160=AR$19,TRUE())),"!D",IF(AND(NOT(ISERROR(FIND("d-",$A160))),IF(AR160&lt;&gt;AR159,TRUE())),"!-",IF(OR(AND($A160=$A159,AR160=AR159),AND($A160=$A158,AR160=AR158),AND($A160=$A157,AR160=AR157),AND($A160=$A156,AR160=AR156),AND($A160=$A155,AR160=AR155),AND($A160=$A154,AR160=AR154),AND($A160=$A153,AR160=AR153),AND($A160=$A152,AR160=AR152),AND($A160=$A151,AR160=AR151),AND($A160=$A150,AR160=AR150),AND($A160=$A149,AR160=AR149),AND($A160=$A148,AR160=AR148),AND($A160=$A147,AR160=AR147)),"!+",""))))))),"")))," ")</f>
        <v>!&amp;</v>
      </c>
      <c r="AT160" s="65" t="s">
        <v>1777</v>
      </c>
      <c r="AU160" s="47" t="str">
        <f aca="false">IF(OR(AU$6="No",ISERROR(FIND("&amp;",AT160)),ISERROR(FIND("_",$A160)))," ",LOWER(MID(AT160,FIND("&amp;",AT160)+1,1)))</f>
        <v>с</v>
      </c>
      <c r="AV160" s="61" t="str">
        <f aca="false">IF(LEN(TRIM($B160)),IF(LEN(TRIM(AT160))=0,"!!",IF(ISERROR(AND(FIND("&amp;",AT160),FIND("Yes",AU$6),FIND("_",$A160))),IF(AU$6="Yes",IF(ISERROR(IF(AND(LEN(TRIM(AU160))=0,AU$6="Yes",FIND("_",$A160)),"!&amp;")="!&amp;")," ","!&amp;"),IF(ISERROR(IF(AND(FIND("&amp;",AT160),AU$6="No",FIND("_",$A160)),"!&amp;")="!&amp;")," ","!&amp;")),IF(LEN(TRIM(AU160)),IF(AND(NOT(ISERROR(FIND("!o",$A160))),IF(AU160=AU$15,TRUE())),"!O",IF(AND(NOT(ISERROR(FIND("!c",$A160))),IF(AU160=AU$16,TRUE())),"!C",IF(AND(NOT(ISERROR(FIND("!y",$A160))),IF(AU160=AU$17,TRUE())),"!Y",IF(AND(NOT(ISERROR(FIND("!n",$A160))),IF(AU160=AU$18,TRUE())),"!N",IF(AND(NOT(ISERROR(FIND("!d",$A160))),IF(AU160=AU$19,TRUE())),"!D",IF(AND(NOT(ISERROR(FIND("d-",$A160))),IF(AU160&lt;&gt;AU159,TRUE())),"!-",IF(OR(AND($A160=$A159,AU160=AU159),AND($A160=$A158,AU160=AU158),AND($A160=$A157,AU160=AU157),AND($A160=$A156,AU160=AU156),AND($A160=$A155,AU160=AU155),AND($A160=$A154,AU160=AU154),AND($A160=$A153,AU160=AU153),AND($A160=$A152,AU160=AU152),AND($A160=$A151,AU160=AU151),AND($A160=$A150,AU160=AU150),AND($A160=$A149,AU160=AU149),AND($A160=$A148,AU160=AU148),AND($A160=$A147,AU160=AU147)),"!+",""))))))),"")))," ")</f>
        <v/>
      </c>
      <c r="AW160" s="60" t="s">
        <v>1778</v>
      </c>
      <c r="AX160" s="47" t="str">
        <f aca="false">IF(OR(AX$6="No",ISERROR(FIND("&amp;",AW160)),ISERROR(FIND("_",$A160)))," ",LOWER(MID(AW160,FIND("&amp;",AW160)+1,1)))</f>
        <v> </v>
      </c>
      <c r="AY160" s="61" t="str">
        <f aca="false">IF(LEN(TRIM($B160)),IF(LEN(TRIM(AW160))=0,"!!",IF(ISERROR(AND(FIND("&amp;",AW160),FIND("Yes",AX$6),FIND("_",$A160))),IF(AX$6="Yes",IF(ISERROR(IF(AND(LEN(TRIM(AX160))=0,AX$6="Yes",FIND("_",$A160)),"!&amp;")="!&amp;")," ","!&amp;"),IF(ISERROR(IF(AND(FIND("&amp;",AW160),AX$6="No",FIND("_",$A160)),"!&amp;")="!&amp;")," ","!&amp;")),IF(LEN(TRIM(AX160)),IF(AND(NOT(ISERROR(FIND("!o",$A160))),IF(AX160=AX$15,TRUE())),"!O",IF(AND(NOT(ISERROR(FIND("!c",$A160))),IF(AX160=AX$16,TRUE())),"!C",IF(AND(NOT(ISERROR(FIND("!y",$A160))),IF(AX160=AX$17,TRUE())),"!Y",IF(AND(NOT(ISERROR(FIND("!n",$A160))),IF(AX160=AX$18,TRUE())),"!N",IF(AND(NOT(ISERROR(FIND("!d",$A160))),IF(AX160=AX$19,TRUE())),"!D",IF(AND(NOT(ISERROR(FIND("d-",$A160))),IF(AX160&lt;&gt;AX159,TRUE())),"!-",IF(OR(AND($A160=$A159,AX160=AX159),AND($A160=$A158,AX160=AX158),AND($A160=$A157,AX160=AX157),AND($A160=$A156,AX160=AX156),AND($A160=$A155,AX160=AX155),AND($A160=$A154,AX160=AX154),AND($A160=$A153,AX160=AX153),AND($A160=$A152,AX160=AX152),AND($A160=$A151,AX160=AX151),AND($A160=$A150,AX160=AX150),AND($A160=$A149,AX160=AX149),AND($A160=$A148,AX160=AX148),AND($A160=$A147,AX160=AX147)),"!+",""))))))),"")))," ")</f>
        <v>!&amp;</v>
      </c>
      <c r="AZ160" s="60" t="str">
        <f aca="false">SUBSTITUTE($D160,"&amp;","")</f>
        <v>Start Menu items</v>
      </c>
      <c r="BA160" s="47" t="str">
        <f aca="false">IF(OR(BA$6="No",ISERROR(FIND("&amp;",AZ160)),ISERROR(FIND("_",$A160)))," ",LOWER(MID(AZ160,FIND("&amp;",AZ160)+1,1)))</f>
        <v> </v>
      </c>
      <c r="BB160" s="61" t="str">
        <f aca="false">IF(LEN(TRIM($B160)),IF(LEN(TRIM(AZ160))=0,"!!",IF(ISERROR(AND(FIND("&amp;",AZ160),FIND("Yes",BA$6),FIND("_",$A160))),IF(BA$6="Yes",IF(ISERROR(IF(AND(LEN(TRIM(BA160))=0,BA$6="Yes",FIND("_",$A160)),"!&amp;")="!&amp;")," ","!&amp;"),IF(ISERROR(IF(AND(FIND("&amp;",AZ160),BA$6="No",FIND("_",$A160)),"!&amp;")="!&amp;")," ","!&amp;")),IF(LEN(TRIM(BA160)),IF(AND(NOT(ISERROR(FIND("!o",$A160))),IF(BA160=BA$15,TRUE())),"!O",IF(AND(NOT(ISERROR(FIND("!c",$A160))),IF(BA160=BA$16,TRUE())),"!C",IF(AND(NOT(ISERROR(FIND("!y",$A160))),IF(BA160=BA$17,TRUE())),"!Y",IF(AND(NOT(ISERROR(FIND("!n",$A160))),IF(BA160=BA$18,TRUE())),"!N",IF(AND(NOT(ISERROR(FIND("!d",$A160))),IF(BA160=BA$19,TRUE())),"!D",IF(AND(NOT(ISERROR(FIND("d-",$A160))),IF(BA160&lt;&gt;BA159,TRUE())),"!-",IF(OR(AND($A160=$A159,BA160=BA159),AND($A160=$A158,BA160=BA158),AND($A160=$A157,BA160=BA157),AND($A160=$A156,BA160=BA156),AND($A160=$A155,BA160=BA155),AND($A160=$A154,BA160=BA154),AND($A160=$A153,BA160=BA153),AND($A160=$A152,BA160=BA152),AND($A160=$A151,BA160=BA151),AND($A160=$A150,BA160=BA150),AND($A160=$A149,BA160=BA149),AND($A160=$A148,BA160=BA148),AND($A160=$A147,BA160=BA147)),"!+",""))))))),"")))," ")</f>
        <v>!&amp;</v>
      </c>
    </row>
    <row collapsed="false" customFormat="true" customHeight="true" hidden="false" ht="12.75" outlineLevel="0" r="161" s="40">
      <c r="A161" s="47" t="s">
        <v>1727</v>
      </c>
      <c r="B161" s="41" t="s">
        <v>80</v>
      </c>
      <c r="C161" s="50" t="s">
        <v>1779</v>
      </c>
      <c r="D161" s="60" t="s">
        <v>1780</v>
      </c>
      <c r="E161" s="47" t="str">
        <f aca="false">IF(OR(E$6="No",ISERROR(FIND("&amp;",D161)),ISERROR(FIND("_",$A161)))," ",LOWER(MID(D161,FIND("&amp;",D161)+1,1)))</f>
        <v>s</v>
      </c>
      <c r="F161" s="61" t="str">
        <f aca="false">IF(LEN(TRIM($B161)),IF(LEN(TRIM(D161))=0,"!!",IF(ISERROR(AND(FIND("&amp;",D161),FIND("Yes",E$6),FIND("_",$A161))),IF(E$6="Yes",IF(ISERROR(IF(AND(LEN(TRIM(E161))=0,E$6="Yes",FIND("_",$A161)),"!&amp;")="!&amp;")," ","!&amp;"),IF(ISERROR(IF(AND(FIND("&amp;",D161),E$6="No",FIND("_",$A161)),"!&amp;")="!&amp;")," ","!&amp;")),IF(LEN(TRIM(E161)),IF(AND(NOT(ISERROR(FIND("!o",$A161))),IF(E161=E$15,TRUE())),"!O",IF(AND(NOT(ISERROR(FIND("!c",$A161))),IF(E161=E$16,TRUE())),"!C",IF(AND(NOT(ISERROR(FIND("!y",$A161))),IF(E161=E$17,TRUE())),"!Y",IF(AND(NOT(ISERROR(FIND("!n",$A161))),IF(E161=E$18,TRUE())),"!N",IF(AND(NOT(ISERROR(FIND("!d",$A161))),IF(E161=E$19,TRUE())),"!D",IF(AND(NOT(ISERROR(FIND("d-",$A161))),IF(E161&lt;&gt;E160,TRUE())),"!-",IF(OR(AND($A161=$A160,E161=E160),AND($A161=$A159,E161=E159),AND($A161=$A158,E161=E158),AND($A161=$A157,E161=E157),AND($A161=$A156,E161=E156),AND($A161=$A155,E161=E155),AND($A161=$A154,E161=E154),AND($A161=$A153,E161=E153),AND($A161=$A152,E161=E152),AND($A161=$A151,E161=E151),AND($A161=$A150,E161=E150),AND($A161=$A149,E161=E149),AND($A161=$A148,E161=E148)),"!+",""))))))),"")))," ")</f>
        <v/>
      </c>
      <c r="G161" s="60" t="s">
        <v>1781</v>
      </c>
      <c r="H161" s="47" t="str">
        <f aca="false">IF(OR(H$6="No",ISERROR(FIND("&amp;",G161)),ISERROR(FIND("_",$A161)))," ",LOWER(MID(G161,FIND("&amp;",G161)+1,1)))</f>
        <v>i</v>
      </c>
      <c r="I161" s="61" t="str">
        <f aca="false">IF(LEN(TRIM($B161)),IF(LEN(TRIM(G161))=0,"!!",IF(ISERROR(AND(FIND("&amp;",G161),FIND("Yes",H$6),FIND("_",$A161))),IF(H$6="Yes",IF(ISERROR(IF(AND(LEN(TRIM(H161))=0,H$6="Yes",FIND("_",$A161)),"!&amp;")="!&amp;")," ","!&amp;"),IF(ISERROR(IF(AND(FIND("&amp;",G161),H$6="No",FIND("_",$A161)),"!&amp;")="!&amp;")," ","!&amp;")),IF(LEN(TRIM(H161)),IF(AND(NOT(ISERROR(FIND("!o",$A161))),IF(H161=H$15,TRUE())),"!O",IF(AND(NOT(ISERROR(FIND("!c",$A161))),IF(H161=H$16,TRUE())),"!C",IF(AND(NOT(ISERROR(FIND("!y",$A161))),IF(H161=H$17,TRUE())),"!Y",IF(AND(NOT(ISERROR(FIND("!n",$A161))),IF(H161=H$18,TRUE())),"!N",IF(AND(NOT(ISERROR(FIND("!d",$A161))),IF(H161=H$19,TRUE())),"!D",IF(AND(NOT(ISERROR(FIND("d-",$A161))),IF(H161&lt;&gt;H160,TRUE())),"!-",IF(OR(AND($A161=$A160,H161=H160),AND($A161=$A159,H161=H159),AND($A161=$A158,H161=H158),AND($A161=$A157,H161=H157),AND($A161=$A156,H161=H156),AND($A161=$A155,H161=H155),AND($A161=$A154,H161=H154),AND($A161=$A153,H161=H153),AND($A161=$A152,H161=H152),AND($A161=$A151,H161=H151),AND($A161=$A150,H161=H150),AND($A161=$A149,H161=H149),AND($A161=$A148,H161=H148)),"!+",""))))))),"")))," ")</f>
        <v/>
      </c>
      <c r="J161" s="60"/>
      <c r="K161" s="47" t="str">
        <f aca="false">IF(OR(K$6="No",ISERROR(FIND("&amp;",J161)),ISERROR(FIND("_",$A161)))," ",LOWER(MID(J161,FIND("&amp;",J161)+1,1)))</f>
        <v> </v>
      </c>
      <c r="L161" s="61" t="str">
        <f aca="false">IF(LEN(TRIM($B161)),IF(LEN(TRIM(J161))=0,"!!",IF(ISERROR(AND(FIND("&amp;",J161),FIND("Yes",K$6),FIND("_",$A161))),IF(K$6="Yes",IF(ISERROR(IF(AND(LEN(TRIM(K161))=0,K$6="Yes",FIND("_",$A161)),"!&amp;")="!&amp;")," ","!&amp;"),IF(ISERROR(IF(AND(FIND("&amp;",J161),K$6="No",FIND("_",$A161)),"!&amp;")="!&amp;")," ","!&amp;")),IF(LEN(TRIM(K161)),IF(AND(NOT(ISERROR(FIND("!o",$A161))),IF(K161=K$15,TRUE())),"!O",IF(AND(NOT(ISERROR(FIND("!c",$A161))),IF(K161=K$16,TRUE())),"!C",IF(AND(NOT(ISERROR(FIND("!y",$A161))),IF(K161=K$17,TRUE())),"!Y",IF(AND(NOT(ISERROR(FIND("!n",$A161))),IF(K161=K$18,TRUE())),"!N",IF(AND(NOT(ISERROR(FIND("!d",$A161))),IF(K161=K$19,TRUE())),"!D",IF(AND(NOT(ISERROR(FIND("d-",$A161))),IF(K161&lt;&gt;K160,TRUE())),"!-",IF(OR(AND($A161=$A160,K161=K160),AND($A161=$A159,K161=K159),AND($A161=$A158,K161=K158),AND($A161=$A157,K161=K157),AND($A161=$A156,K161=K156),AND($A161=$A155,K161=K155),AND($A161=$A154,K161=K154),AND($A161=$A153,K161=K153),AND($A161=$A152,K161=K152),AND($A161=$A151,K161=K151),AND($A161=$A150,K161=K150),AND($A161=$A149,K161=K149),AND($A161=$A148,K161=K148)),"!+",""))))))),"")))," ")</f>
        <v>!!</v>
      </c>
      <c r="M161" s="60"/>
      <c r="N161" s="47" t="str">
        <f aca="false">IF(OR(N$6="No",ISERROR(FIND("&amp;",M161)),ISERROR(FIND("_",$A161)))," ",LOWER(MID(M161,FIND("&amp;",M161)+1,1)))</f>
        <v> </v>
      </c>
      <c r="O161" s="61" t="str">
        <f aca="false">IF(LEN(TRIM($B161)),IF(LEN(TRIM(M161))=0,"!!",IF(ISERROR(AND(FIND("&amp;",M161),FIND("Yes",N$6),FIND("_",$A161))),IF(N$6="Yes",IF(ISERROR(IF(AND(LEN(TRIM(N161))=0,N$6="Yes",FIND("_",$A161)),"!&amp;")="!&amp;")," ","!&amp;"),IF(ISERROR(IF(AND(FIND("&amp;",M161),N$6="No",FIND("_",$A161)),"!&amp;")="!&amp;")," ","!&amp;")),IF(LEN(TRIM(N161)),IF(AND(NOT(ISERROR(FIND("!o",$A161))),IF(N161=N$15,TRUE())),"!O",IF(AND(NOT(ISERROR(FIND("!c",$A161))),IF(N161=N$16,TRUE())),"!C",IF(AND(NOT(ISERROR(FIND("!y",$A161))),IF(N161=N$17,TRUE())),"!Y",IF(AND(NOT(ISERROR(FIND("!n",$A161))),IF(N161=N$18,TRUE())),"!N",IF(AND(NOT(ISERROR(FIND("!d",$A161))),IF(N161=N$19,TRUE())),"!D",IF(AND(NOT(ISERROR(FIND("d-",$A161))),IF(N161&lt;&gt;N160,TRUE())),"!-",IF(OR(AND($A161=$A160,N161=N160),AND($A161=$A159,N161=N159),AND($A161=$A158,N161=N158),AND($A161=$A157,N161=N157),AND($A161=$A156,N161=N156),AND($A161=$A155,N161=N155),AND($A161=$A154,N161=N154),AND($A161=$A153,N161=N153),AND($A161=$A152,N161=N152),AND($A161=$A151,N161=N151),AND($A161=$A150,N161=N150),AND($A161=$A149,N161=N149),AND($A161=$A148,N161=N148)),"!+",""))))))),"")))," ")</f>
        <v>!!</v>
      </c>
      <c r="P161" s="60" t="s">
        <v>1782</v>
      </c>
      <c r="Q161" s="47" t="str">
        <f aca="false">IF(OR(Q$6="No",ISERROR(FIND("&amp;",P161)),ISERROR(FIND("_",$A161)))," ",LOWER(MID(P161,FIND("&amp;",P161)+1,1)))</f>
        <v>c</v>
      </c>
      <c r="R161" s="61" t="str">
        <f aca="false">IF(LEN(TRIM($B161)),IF(LEN(TRIM(P161))=0,"!!",IF(ISERROR(AND(FIND("&amp;",P161),FIND("Yes",Q$6),FIND("_",$A161))),IF(Q$6="Yes",IF(ISERROR(IF(AND(LEN(TRIM(Q161))=0,Q$6="Yes",FIND("_",$A161)),"!&amp;")="!&amp;")," ","!&amp;"),IF(ISERROR(IF(AND(FIND("&amp;",P161),Q$6="No",FIND("_",$A161)),"!&amp;")="!&amp;")," ","!&amp;")),IF(LEN(TRIM(Q161)),IF(AND(NOT(ISERROR(FIND("!o",$A161))),IF(Q161=Q$15,TRUE())),"!O",IF(AND(NOT(ISERROR(FIND("!c",$A161))),IF(Q161=Q$16,TRUE())),"!C",IF(AND(NOT(ISERROR(FIND("!y",$A161))),IF(Q161=Q$17,TRUE())),"!Y",IF(AND(NOT(ISERROR(FIND("!n",$A161))),IF(Q161=Q$18,TRUE())),"!N",IF(AND(NOT(ISERROR(FIND("!d",$A161))),IF(Q161=Q$19,TRUE())),"!D",IF(AND(NOT(ISERROR(FIND("d-",$A161))),IF(Q161&lt;&gt;Q160,TRUE())),"!-",IF(OR(AND($A161=$A160,Q161=Q160),AND($A161=$A159,Q161=Q159),AND($A161=$A158,Q161=Q158),AND($A161=$A157,Q161=Q157),AND($A161=$A156,Q161=Q156),AND($A161=$A155,Q161=Q155),AND($A161=$A154,Q161=Q154),AND($A161=$A153,Q161=Q153),AND($A161=$A152,Q161=Q152),AND($A161=$A151,Q161=Q151),AND($A161=$A150,Q161=Q150),AND($A161=$A149,Q161=Q149),AND($A161=$A148,Q161=Q148)),"!+",""))))))),"")))," ")</f>
        <v>!+</v>
      </c>
      <c r="S161" s="60"/>
      <c r="T161" s="47" t="str">
        <f aca="false">IF(OR(T$6="No",ISERROR(FIND("&amp;",S161)),ISERROR(FIND("_",$A161)))," ",LOWER(MID(S161,FIND("&amp;",S161)+1,1)))</f>
        <v> </v>
      </c>
      <c r="U161" s="61" t="str">
        <f aca="false">IF(LEN(TRIM($B161)),IF(LEN(TRIM(S161))=0,"!!",IF(ISERROR(AND(FIND("&amp;",S161),FIND("Yes",T$6),FIND("_",$A161))),IF(T$6="Yes",IF(ISERROR(IF(AND(LEN(TRIM(T161))=0,T$6="Yes",FIND("_",$A161)),"!&amp;")="!&amp;")," ","!&amp;"),IF(ISERROR(IF(AND(FIND("&amp;",S161),T$6="No",FIND("_",$A161)),"!&amp;")="!&amp;")," ","!&amp;")),IF(LEN(TRIM(T161)),IF(AND(NOT(ISERROR(FIND("!o",$A161))),IF(T161=T$15,TRUE())),"!O",IF(AND(NOT(ISERROR(FIND("!c",$A161))),IF(T161=T$16,TRUE())),"!C",IF(AND(NOT(ISERROR(FIND("!y",$A161))),IF(T161=T$17,TRUE())),"!Y",IF(AND(NOT(ISERROR(FIND("!n",$A161))),IF(T161=T$18,TRUE())),"!N",IF(AND(NOT(ISERROR(FIND("!d",$A161))),IF(T161=T$19,TRUE())),"!D",IF(AND(NOT(ISERROR(FIND("d-",$A161))),IF(T161&lt;&gt;T160,TRUE())),"!-",IF(OR(AND($A161=$A160,T161=T160),AND($A161=$A159,T161=T159),AND($A161=$A158,T161=T158),AND($A161=$A157,T161=T157),AND($A161=$A156,T161=T156),AND($A161=$A155,T161=T155),AND($A161=$A154,T161=T154),AND($A161=$A153,T161=T153),AND($A161=$A152,T161=T152),AND($A161=$A151,T161=T151),AND($A161=$A150,T161=T150),AND($A161=$A149,T161=T149),AND($A161=$A148,T161=T148)),"!+",""))))))),"")))," ")</f>
        <v>!!</v>
      </c>
      <c r="V161" s="60" t="s">
        <v>1783</v>
      </c>
      <c r="W161" s="47" t="str">
        <f aca="false">IF(OR(W$6="No",ISERROR(FIND("&amp;",V161)),ISERROR(FIND("_",$A161)))," ",LOWER(MID(V161,FIND("&amp;",V161)+1,1)))</f>
        <v> </v>
      </c>
      <c r="X161" s="61" t="str">
        <f aca="false">IF(LEN(TRIM($B161)),IF(LEN(TRIM(V161))=0,"!!",IF(ISERROR(AND(FIND("&amp;",V161),FIND("Yes",W$6),FIND("_",$A161))),IF(W$6="Yes",IF(ISERROR(IF(AND(LEN(TRIM(W161))=0,W$6="Yes",FIND("_",$A161)),"!&amp;")="!&amp;")," ","!&amp;"),IF(ISERROR(IF(AND(FIND("&amp;",V161),W$6="No",FIND("_",$A161)),"!&amp;")="!&amp;")," ","!&amp;")),IF(LEN(TRIM(W161)),IF(AND(NOT(ISERROR(FIND("!o",$A161))),IF(W161=W$15,TRUE())),"!O",IF(AND(NOT(ISERROR(FIND("!c",$A161))),IF(W161=W$16,TRUE())),"!C",IF(AND(NOT(ISERROR(FIND("!y",$A161))),IF(W161=W$17,TRUE())),"!Y",IF(AND(NOT(ISERROR(FIND("!n",$A161))),IF(W161=W$18,TRUE())),"!N",IF(AND(NOT(ISERROR(FIND("!d",$A161))),IF(W161=W$19,TRUE())),"!D",IF(AND(NOT(ISERROR(FIND("d-",$A161))),IF(W161&lt;&gt;W160,TRUE())),"!-",IF(OR(AND($A161=$A160,W161=W160),AND($A161=$A159,W161=W159),AND($A161=$A158,W161=W158),AND($A161=$A157,W161=W157),AND($A161=$A156,W161=W156),AND($A161=$A155,W161=W155),AND($A161=$A154,W161=W154),AND($A161=$A153,W161=W153),AND($A161=$A152,W161=W152),AND($A161=$A151,W161=W151),AND($A161=$A150,W161=W150),AND($A161=$A149,W161=W149),AND($A161=$A148,W161=W148)),"!+",""))))))),"")))," ")</f>
        <v>!&amp;</v>
      </c>
      <c r="Y161" s="60" t="s">
        <v>1784</v>
      </c>
      <c r="Z161" s="47" t="str">
        <f aca="false">IF(OR(Z$6="No",ISERROR(FIND("&amp;",Y161)),ISERROR(FIND("_",$A161)))," ",LOWER(MID(Y161,FIND("&amp;",Y161)+1,1)))</f>
        <v>n</v>
      </c>
      <c r="AA161" s="61" t="str">
        <f aca="false">IF(LEN(TRIM($B161)),IF(LEN(TRIM(Y161))=0,"!!",IF(ISERROR(AND(FIND("&amp;",Y161),FIND("Yes",Z$6),FIND("_",$A161))),IF(Z$6="Yes",IF(ISERROR(IF(AND(LEN(TRIM(Z161))=0,Z$6="Yes",FIND("_",$A161)),"!&amp;")="!&amp;")," ","!&amp;"),IF(ISERROR(IF(AND(FIND("&amp;",Y161),Z$6="No",FIND("_",$A161)),"!&amp;")="!&amp;")," ","!&amp;")),IF(LEN(TRIM(Z161)),IF(AND(NOT(ISERROR(FIND("!o",$A161))),IF(Z161=Z$15,TRUE())),"!O",IF(AND(NOT(ISERROR(FIND("!c",$A161))),IF(Z161=Z$16,TRUE())),"!C",IF(AND(NOT(ISERROR(FIND("!y",$A161))),IF(Z161=Z$17,TRUE())),"!Y",IF(AND(NOT(ISERROR(FIND("!n",$A161))),IF(Z161=Z$18,TRUE())),"!N",IF(AND(NOT(ISERROR(FIND("!d",$A161))),IF(Z161=Z$19,TRUE())),"!D",IF(AND(NOT(ISERROR(FIND("d-",$A161))),IF(Z161&lt;&gt;Z160,TRUE())),"!-",IF(OR(AND($A161=$A160,Z161=Z160),AND($A161=$A159,Z161=Z159),AND($A161=$A158,Z161=Z158),AND($A161=$A157,Z161=Z157),AND($A161=$A156,Z161=Z156),AND($A161=$A155,Z161=Z155),AND($A161=$A154,Z161=Z154),AND($A161=$A153,Z161=Z153),AND($A161=$A152,Z161=Z152),AND($A161=$A151,Z161=Z151),AND($A161=$A150,Z161=Z150),AND($A161=$A149,Z161=Z149),AND($A161=$A148,Z161=Z148)),"!+",""))))))),"")))," ")</f>
        <v/>
      </c>
      <c r="AB161" s="62"/>
      <c r="AC161" s="47" t="str">
        <f aca="false">IF(OR(AC$6="No",ISERROR(FIND("&amp;",AB161)),ISERROR(FIND("_",$A161)))," ",LOWER(MID(AB161,FIND("&amp;",AB161)+1,1)))</f>
        <v> </v>
      </c>
      <c r="AD161" s="61" t="str">
        <f aca="false">IF(LEN(TRIM($B161)),IF(LEN(TRIM(AB161))=0,"!!",IF(ISERROR(AND(FIND("&amp;",AB161),FIND("Yes",AC$6),FIND("_",$A161))),IF(AC$6="Yes",IF(ISERROR(IF(AND(LEN(TRIM(AC161))=0,AC$6="Yes",FIND("_",$A161)),"!&amp;")="!&amp;")," ","!&amp;"),IF(ISERROR(IF(AND(FIND("&amp;",AB161),AC$6="No",FIND("_",$A161)),"!&amp;")="!&amp;")," ","!&amp;")),IF(LEN(TRIM(AC161)),IF(AND(NOT(ISERROR(FIND("!o",$A161))),IF(AC161=AC$15,TRUE())),"!O",IF(AND(NOT(ISERROR(FIND("!c",$A161))),IF(AC161=AC$16,TRUE())),"!C",IF(AND(NOT(ISERROR(FIND("!y",$A161))),IF(AC161=AC$17,TRUE())),"!Y",IF(AND(NOT(ISERROR(FIND("!n",$A161))),IF(AC161=AC$18,TRUE())),"!N",IF(AND(NOT(ISERROR(FIND("!d",$A161))),IF(AC161=AC$19,TRUE())),"!D",IF(AND(NOT(ISERROR(FIND("d-",$A161))),IF(AC161&lt;&gt;AC160,TRUE())),"!-",IF(OR(AND($A161=$A160,AC161=AC160),AND($A161=$A159,AC161=AC159),AND($A161=$A158,AC161=AC158),AND($A161=$A157,AC161=AC157),AND($A161=$A156,AC161=AC156),AND($A161=$A155,AC161=AC155),AND($A161=$A154,AC161=AC154),AND($A161=$A153,AC161=AC153),AND($A161=$A152,AC161=AC152),AND($A161=$A151,AC161=AC151),AND($A161=$A150,AC161=AC150),AND($A161=$A149,AC161=AC149),AND($A161=$A148,AC161=AC148)),"!+",""))))))),"")))," ")</f>
        <v>!!</v>
      </c>
      <c r="AE161" s="63" t="s">
        <v>1785</v>
      </c>
      <c r="AF161" s="47" t="str">
        <f aca="false">IF(OR(AF$6="No",ISERROR(FIND("&amp;",AE161)),ISERROR(FIND("_",$A161)))," ",LOWER(MID(AE161,FIND("&amp;",AE161)+1,1)))</f>
        <v>s</v>
      </c>
      <c r="AG161" s="61" t="str">
        <f aca="false">IF(LEN(TRIM($B161)),IF(LEN(TRIM(AE161))=0,"!!",IF(ISERROR(AND(FIND("&amp;",AE161),FIND("Yes",AF$6),FIND("_",$A161))),IF(AF$6="Yes",IF(ISERROR(IF(AND(LEN(TRIM(AF161))=0,AF$6="Yes",FIND("_",$A161)),"!&amp;")="!&amp;")," ","!&amp;"),IF(ISERROR(IF(AND(FIND("&amp;",AE161),AF$6="No",FIND("_",$A161)),"!&amp;")="!&amp;")," ","!&amp;")),IF(LEN(TRIM(AF161)),IF(AND(NOT(ISERROR(FIND("!o",$A161))),IF(AF161=AF$15,TRUE())),"!O",IF(AND(NOT(ISERROR(FIND("!c",$A161))),IF(AF161=AF$16,TRUE())),"!C",IF(AND(NOT(ISERROR(FIND("!y",$A161))),IF(AF161=AF$17,TRUE())),"!Y",IF(AND(NOT(ISERROR(FIND("!n",$A161))),IF(AF161=AF$18,TRUE())),"!N",IF(AND(NOT(ISERROR(FIND("!d",$A161))),IF(AF161=AF$19,TRUE())),"!D",IF(AND(NOT(ISERROR(FIND("d-",$A161))),IF(AF161&lt;&gt;AF160,TRUE())),"!-",IF(OR(AND($A161=$A160,AF161=AF160),AND($A161=$A159,AF161=AF159),AND($A161=$A158,AF161=AF158),AND($A161=$A157,AF161=AF157),AND($A161=$A156,AF161=AF156),AND($A161=$A155,AF161=AF155),AND($A161=$A154,AF161=AF154),AND($A161=$A153,AF161=AF153),AND($A161=$A152,AF161=AF152),AND($A161=$A151,AF161=AF151),AND($A161=$A150,AF161=AF150),AND($A161=$A149,AF161=AF149),AND($A161=$A148,AF161=AF148)),"!+",""))))))),"")))," ")</f>
        <v/>
      </c>
      <c r="AH161" s="76" t="s">
        <v>1786</v>
      </c>
      <c r="AI161" s="47" t="str">
        <f aca="false">IF(OR(AI$6="No",ISERROR(FIND("&amp;",AH161)),ISERROR(FIND("_",$A161)))," ",LOWER(MID(AH161,FIND("&amp;",AH161)+1,1)))</f>
        <v>s</v>
      </c>
      <c r="AJ161" s="61" t="str">
        <f aca="false">IF(LEN(TRIM($B161)),IF(LEN(TRIM(AH161))=0,"!!",IF(ISERROR(AND(FIND("&amp;",AH161),FIND("Yes",AI$6),FIND("_",$A161))),IF(AI$6="Yes",IF(ISERROR(IF(AND(LEN(TRIM(AI161))=0,AI$6="Yes",FIND("_",$A161)),"!&amp;")="!&amp;")," ","!&amp;"),IF(ISERROR(IF(AND(FIND("&amp;",AH161),AI$6="No",FIND("_",$A161)),"!&amp;")="!&amp;")," ","!&amp;")),IF(LEN(TRIM(AI161)),IF(AND(NOT(ISERROR(FIND("!o",$A161))),IF(AI161=AI$15,TRUE())),"!O",IF(AND(NOT(ISERROR(FIND("!c",$A161))),IF(AI161=AI$16,TRUE())),"!C",IF(AND(NOT(ISERROR(FIND("!y",$A161))),IF(AI161=AI$17,TRUE())),"!Y",IF(AND(NOT(ISERROR(FIND("!n",$A161))),IF(AI161=AI$18,TRUE())),"!N",IF(AND(NOT(ISERROR(FIND("!d",$A161))),IF(AI161=AI$19,TRUE())),"!D",IF(AND(NOT(ISERROR(FIND("d-",$A161))),IF(AI161&lt;&gt;AI160,TRUE())),"!-",IF(OR(AND($A161=$A160,AI161=AI160),AND($A161=$A159,AI161=AI159),AND($A161=$A158,AI161=AI158),AND($A161=$A157,AI161=AI157),AND($A161=$A156,AI161=AI156),AND($A161=$A155,AI161=AI155),AND($A161=$A154,AI161=AI154),AND($A161=$A153,AI161=AI153),AND($A161=$A152,AI161=AI152),AND($A161=$A151,AI161=AI151),AND($A161=$A150,AI161=AI150),AND($A161=$A149,AI161=AI149),AND($A161=$A148,AI161=AI148)),"!+",""))))))),"")))," ")</f>
        <v/>
      </c>
      <c r="AK161" s="64"/>
      <c r="AL161" s="47" t="str">
        <f aca="false">IF(OR(AL$6="No",ISERROR(FIND("&amp;",AK161)),ISERROR(FIND("_",$A161)))," ",LOWER(MID(AK161,FIND("&amp;",AK161)+1,1)))</f>
        <v> </v>
      </c>
      <c r="AM161" s="61" t="str">
        <f aca="false">IF(LEN(TRIM($B161)),IF(LEN(TRIM(AK161))=0,"!!",IF(ISERROR(AND(FIND("&amp;",AK161),FIND("Yes",AL$6),FIND("_",$A161))),IF(AL$6="Yes",IF(ISERROR(IF(AND(LEN(TRIM(AL161))=0,AL$6="Yes",FIND("_",$A161)),"!&amp;")="!&amp;")," ","!&amp;"),IF(ISERROR(IF(AND(FIND("&amp;",AK161),AL$6="No",FIND("_",$A161)),"!&amp;")="!&amp;")," ","!&amp;")),IF(LEN(TRIM(AL161)),IF(AND(NOT(ISERROR(FIND("!o",$A161))),IF(AL161=AL$15,TRUE())),"!O",IF(AND(NOT(ISERROR(FIND("!c",$A161))),IF(AL161=AL$16,TRUE())),"!C",IF(AND(NOT(ISERROR(FIND("!y",$A161))),IF(AL161=AL$17,TRUE())),"!Y",IF(AND(NOT(ISERROR(FIND("!n",$A161))),IF(AL161=AL$18,TRUE())),"!N",IF(AND(NOT(ISERROR(FIND("!d",$A161))),IF(AL161=AL$19,TRUE())),"!D",IF(AND(NOT(ISERROR(FIND("d-",$A161))),IF(AL161&lt;&gt;AL160,TRUE())),"!-",IF(OR(AND($A161=$A160,AL161=AL160),AND($A161=$A159,AL161=AL159),AND($A161=$A158,AL161=AL158),AND($A161=$A157,AL161=AL157),AND($A161=$A156,AL161=AL156),AND($A161=$A155,AL161=AL155),AND($A161=$A154,AL161=AL154),AND($A161=$A153,AL161=AL153),AND($A161=$A152,AL161=AL152),AND($A161=$A151,AL161=AL151),AND($A161=$A150,AL161=AL150),AND($A161=$A149,AL161=AL149),AND($A161=$A148,AL161=AL148)),"!+",""))))))),"")))," ")</f>
        <v>!!</v>
      </c>
      <c r="AN161" s="60"/>
      <c r="AO161" s="47" t="str">
        <f aca="false">IF(OR(AO$6="No",ISERROR(FIND("&amp;",AN161)),ISERROR(FIND("_",$A161)))," ",LOWER(MID(AN161,FIND("&amp;",AN161)+1,1)))</f>
        <v> </v>
      </c>
      <c r="AP161" s="61" t="str">
        <f aca="false">IF(LEN(TRIM($B161)),IF(LEN(TRIM(AN161))=0,"!!",IF(ISERROR(AND(FIND("&amp;",AN161),FIND("Yes",AO$6),FIND("_",$A161))),IF(AO$6="Yes",IF(ISERROR(IF(AND(LEN(TRIM(AO161))=0,AO$6="Yes",FIND("_",$A161)),"!&amp;")="!&amp;")," ","!&amp;"),IF(ISERROR(IF(AND(FIND("&amp;",AN161),AO$6="No",FIND("_",$A161)),"!&amp;")="!&amp;")," ","!&amp;")),IF(LEN(TRIM(AO161)),IF(AND(NOT(ISERROR(FIND("!o",$A161))),IF(AO161=AO$15,TRUE())),"!O",IF(AND(NOT(ISERROR(FIND("!c",$A161))),IF(AO161=AO$16,TRUE())),"!C",IF(AND(NOT(ISERROR(FIND("!y",$A161))),IF(AO161=AO$17,TRUE())),"!Y",IF(AND(NOT(ISERROR(FIND("!n",$A161))),IF(AO161=AO$18,TRUE())),"!N",IF(AND(NOT(ISERROR(FIND("!d",$A161))),IF(AO161=AO$19,TRUE())),"!D",IF(AND(NOT(ISERROR(FIND("d-",$A161))),IF(AO161&lt;&gt;AO160,TRUE())),"!-",IF(OR(AND($A161=$A160,AO161=AO160),AND($A161=$A159,AO161=AO159),AND($A161=$A158,AO161=AO158),AND($A161=$A157,AO161=AO157),AND($A161=$A156,AO161=AO156),AND($A161=$A155,AO161=AO155),AND($A161=$A154,AO161=AO154),AND($A161=$A153,AO161=AO153),AND($A161=$A152,AO161=AO152),AND($A161=$A151,AO161=AO151),AND($A161=$A150,AO161=AO150),AND($A161=$A149,AO161=AO149),AND($A161=$A148,AO161=AO148)),"!+",""))))))),"")))," ")</f>
        <v>!!</v>
      </c>
      <c r="AQ161" s="60"/>
      <c r="AR161" s="47" t="str">
        <f aca="false">IF(OR(AR$6="No",ISERROR(FIND("&amp;",AQ161)),ISERROR(FIND("_",$A161)))," ",LOWER(MID(AQ161,FIND("&amp;",AQ161)+1,1)))</f>
        <v> </v>
      </c>
      <c r="AS161" s="61" t="str">
        <f aca="false">IF(LEN(TRIM($B161)),IF(LEN(TRIM(AQ161))=0,"!!",IF(ISERROR(AND(FIND("&amp;",AQ161),FIND("Yes",AR$6),FIND("_",$A161))),IF(AR$6="Yes",IF(ISERROR(IF(AND(LEN(TRIM(AR161))=0,AR$6="Yes",FIND("_",$A161)),"!&amp;")="!&amp;")," ","!&amp;"),IF(ISERROR(IF(AND(FIND("&amp;",AQ161),AR$6="No",FIND("_",$A161)),"!&amp;")="!&amp;")," ","!&amp;")),IF(LEN(TRIM(AR161)),IF(AND(NOT(ISERROR(FIND("!o",$A161))),IF(AR161=AR$15,TRUE())),"!O",IF(AND(NOT(ISERROR(FIND("!c",$A161))),IF(AR161=AR$16,TRUE())),"!C",IF(AND(NOT(ISERROR(FIND("!y",$A161))),IF(AR161=AR$17,TRUE())),"!Y",IF(AND(NOT(ISERROR(FIND("!n",$A161))),IF(AR161=AR$18,TRUE())),"!N",IF(AND(NOT(ISERROR(FIND("!d",$A161))),IF(AR161=AR$19,TRUE())),"!D",IF(AND(NOT(ISERROR(FIND("d-",$A161))),IF(AR161&lt;&gt;AR160,TRUE())),"!-",IF(OR(AND($A161=$A160,AR161=AR160),AND($A161=$A159,AR161=AR159),AND($A161=$A158,AR161=AR158),AND($A161=$A157,AR161=AR157),AND($A161=$A156,AR161=AR156),AND($A161=$A155,AR161=AR155),AND($A161=$A154,AR161=AR154),AND($A161=$A153,AR161=AR153),AND($A161=$A152,AR161=AR152),AND($A161=$A151,AR161=AR151),AND($A161=$A150,AR161=AR150),AND($A161=$A149,AR161=AR149),AND($A161=$A148,AR161=AR148)),"!+",""))))))),"")))," ")</f>
        <v>!!</v>
      </c>
      <c r="AT161" s="65" t="s">
        <v>1787</v>
      </c>
      <c r="AU161" s="47" t="str">
        <f aca="false">IF(OR(AU$6="No",ISERROR(FIND("&amp;",AT161)),ISERROR(FIND("_",$A161)))," ",LOWER(MID(AT161,FIND("&amp;",AT161)+1,1)))</f>
        <v>п</v>
      </c>
      <c r="AV161" s="61" t="str">
        <f aca="false">IF(LEN(TRIM($B161)),IF(LEN(TRIM(AT161))=0,"!!",IF(ISERROR(AND(FIND("&amp;",AT161),FIND("Yes",AU$6),FIND("_",$A161))),IF(AU$6="Yes",IF(ISERROR(IF(AND(LEN(TRIM(AU161))=0,AU$6="Yes",FIND("_",$A161)),"!&amp;")="!&amp;")," ","!&amp;"),IF(ISERROR(IF(AND(FIND("&amp;",AT161),AU$6="No",FIND("_",$A161)),"!&amp;")="!&amp;")," ","!&amp;")),IF(LEN(TRIM(AU161)),IF(AND(NOT(ISERROR(FIND("!o",$A161))),IF(AU161=AU$15,TRUE())),"!O",IF(AND(NOT(ISERROR(FIND("!c",$A161))),IF(AU161=AU$16,TRUE())),"!C",IF(AND(NOT(ISERROR(FIND("!y",$A161))),IF(AU161=AU$17,TRUE())),"!Y",IF(AND(NOT(ISERROR(FIND("!n",$A161))),IF(AU161=AU$18,TRUE())),"!N",IF(AND(NOT(ISERROR(FIND("!d",$A161))),IF(AU161=AU$19,TRUE())),"!D",IF(AND(NOT(ISERROR(FIND("d-",$A161))),IF(AU161&lt;&gt;AU160,TRUE())),"!-",IF(OR(AND($A161=$A160,AU161=AU160),AND($A161=$A159,AU161=AU159),AND($A161=$A158,AU161=AU158),AND($A161=$A157,AU161=AU157),AND($A161=$A156,AU161=AU156),AND($A161=$A155,AU161=AU155),AND($A161=$A154,AU161=AU154),AND($A161=$A153,AU161=AU153),AND($A161=$A152,AU161=AU152),AND($A161=$A151,AU161=AU151),AND($A161=$A150,AU161=AU150),AND($A161=$A149,AU161=AU149),AND($A161=$A148,AU161=AU148)),"!+",""))))))),"")))," ")</f>
        <v/>
      </c>
      <c r="AW161" s="60"/>
      <c r="AX161" s="47" t="str">
        <f aca="false">IF(OR(AX$6="No",ISERROR(FIND("&amp;",AW161)),ISERROR(FIND("_",$A161)))," ",LOWER(MID(AW161,FIND("&amp;",AW161)+1,1)))</f>
        <v> </v>
      </c>
      <c r="AY161" s="61" t="str">
        <f aca="false">IF(LEN(TRIM($B161)),IF(LEN(TRIM(AW161))=0,"!!",IF(ISERROR(AND(FIND("&amp;",AW161),FIND("Yes",AX$6),FIND("_",$A161))),IF(AX$6="Yes",IF(ISERROR(IF(AND(LEN(TRIM(AX161))=0,AX$6="Yes",FIND("_",$A161)),"!&amp;")="!&amp;")," ","!&amp;"),IF(ISERROR(IF(AND(FIND("&amp;",AW161),AX$6="No",FIND("_",$A161)),"!&amp;")="!&amp;")," ","!&amp;")),IF(LEN(TRIM(AX161)),IF(AND(NOT(ISERROR(FIND("!o",$A161))),IF(AX161=AX$15,TRUE())),"!O",IF(AND(NOT(ISERROR(FIND("!c",$A161))),IF(AX161=AX$16,TRUE())),"!C",IF(AND(NOT(ISERROR(FIND("!y",$A161))),IF(AX161=AX$17,TRUE())),"!Y",IF(AND(NOT(ISERROR(FIND("!n",$A161))),IF(AX161=AX$18,TRUE())),"!N",IF(AND(NOT(ISERROR(FIND("!d",$A161))),IF(AX161=AX$19,TRUE())),"!D",IF(AND(NOT(ISERROR(FIND("d-",$A161))),IF(AX161&lt;&gt;AX160,TRUE())),"!-",IF(OR(AND($A161=$A160,AX161=AX160),AND($A161=$A159,AX161=AX159),AND($A161=$A158,AX161=AX158),AND($A161=$A157,AX161=AX157),AND($A161=$A156,AX161=AX156),AND($A161=$A155,AX161=AX155),AND($A161=$A154,AX161=AX154),AND($A161=$A153,AX161=AX153),AND($A161=$A152,AX161=AX152),AND($A161=$A151,AX161=AX151),AND($A161=$A150,AX161=AX150),AND($A161=$A149,AX161=AX149),AND($A161=$A148,AX161=AX148)),"!+",""))))))),"")))," ")</f>
        <v>!!</v>
      </c>
      <c r="AZ161" s="60" t="str">
        <f aca="false">SUBSTITUTE($D161,"&amp;","")</f>
        <v>Setup Shortcut</v>
      </c>
      <c r="BA161" s="47" t="str">
        <f aca="false">IF(OR(BA$6="No",ISERROR(FIND("&amp;",AZ161)),ISERROR(FIND("_",$A161)))," ",LOWER(MID(AZ161,FIND("&amp;",AZ161)+1,1)))</f>
        <v> </v>
      </c>
      <c r="BB161" s="61" t="str">
        <f aca="false">IF(LEN(TRIM($B161)),IF(LEN(TRIM(AZ161))=0,"!!",IF(ISERROR(AND(FIND("&amp;",AZ161),FIND("Yes",BA$6),FIND("_",$A161))),IF(BA$6="Yes",IF(ISERROR(IF(AND(LEN(TRIM(BA161))=0,BA$6="Yes",FIND("_",$A161)),"!&amp;")="!&amp;")," ","!&amp;"),IF(ISERROR(IF(AND(FIND("&amp;",AZ161),BA$6="No",FIND("_",$A161)),"!&amp;")="!&amp;")," ","!&amp;")),IF(LEN(TRIM(BA161)),IF(AND(NOT(ISERROR(FIND("!o",$A161))),IF(BA161=BA$15,TRUE())),"!O",IF(AND(NOT(ISERROR(FIND("!c",$A161))),IF(BA161=BA$16,TRUE())),"!C",IF(AND(NOT(ISERROR(FIND("!y",$A161))),IF(BA161=BA$17,TRUE())),"!Y",IF(AND(NOT(ISERROR(FIND("!n",$A161))),IF(BA161=BA$18,TRUE())),"!N",IF(AND(NOT(ISERROR(FIND("!d",$A161))),IF(BA161=BA$19,TRUE())),"!D",IF(AND(NOT(ISERROR(FIND("d-",$A161))),IF(BA161&lt;&gt;BA160,TRUE())),"!-",IF(OR(AND($A161=$A160,BA161=BA160),AND($A161=$A159,BA161=BA159),AND($A161=$A158,BA161=BA158),AND($A161=$A157,BA161=BA157),AND($A161=$A156,BA161=BA156),AND($A161=$A155,BA161=BA155),AND($A161=$A154,BA161=BA154),AND($A161=$A153,BA161=BA153),AND($A161=$A152,BA161=BA152),AND($A161=$A151,BA161=BA151),AND($A161=$A150,BA161=BA150),AND($A161=$A149,BA161=BA149),AND($A161=$A148,BA161=BA148)),"!+",""))))))),"")))," ")</f>
        <v>!&amp;</v>
      </c>
    </row>
    <row collapsed="false" customFormat="true" customHeight="true" hidden="false" ht="12.75" outlineLevel="0" r="162" s="40">
      <c r="A162" s="47" t="s">
        <v>1727</v>
      </c>
      <c r="B162" s="41" t="s">
        <v>80</v>
      </c>
      <c r="C162" s="50" t="s">
        <v>1788</v>
      </c>
      <c r="D162" s="60" t="s">
        <v>1789</v>
      </c>
      <c r="E162" s="47" t="str">
        <f aca="false">IF(OR(E$6="No",ISERROR(FIND("&amp;",D162)),ISERROR(FIND("_",$A162)))," ",LOWER(MID(D162,FIND("&amp;",D162)+1,1)))</f>
        <v>c</v>
      </c>
      <c r="F162" s="61" t="str">
        <f aca="false">IF(LEN(TRIM($B162)),IF(LEN(TRIM(D162))=0,"!!",IF(ISERROR(AND(FIND("&amp;",D162),FIND("Yes",E$6),FIND("_",$A162))),IF(E$6="Yes",IF(ISERROR(IF(AND(LEN(TRIM(E162))=0,E$6="Yes",FIND("_",$A162)),"!&amp;")="!&amp;")," ","!&amp;"),IF(ISERROR(IF(AND(FIND("&amp;",D162),E$6="No",FIND("_",$A162)),"!&amp;")="!&amp;")," ","!&amp;")),IF(LEN(TRIM(E162)),IF(AND(NOT(ISERROR(FIND("!o",$A162))),IF(E162=E$15,TRUE())),"!O",IF(AND(NOT(ISERROR(FIND("!c",$A162))),IF(E162=E$16,TRUE())),"!C",IF(AND(NOT(ISERROR(FIND("!y",$A162))),IF(E162=E$17,TRUE())),"!Y",IF(AND(NOT(ISERROR(FIND("!n",$A162))),IF(E162=E$18,TRUE())),"!N",IF(AND(NOT(ISERROR(FIND("!d",$A162))),IF(E162=E$19,TRUE())),"!D",IF(AND(NOT(ISERROR(FIND("d-",$A162))),IF(E162&lt;&gt;E161,TRUE())),"!-",IF(OR(AND($A162=$A161,E162=E161),AND($A162=$A160,E162=E160),AND($A162=$A159,E162=E159),AND($A162=$A158,E162=E158),AND($A162=$A157,E162=E157),AND($A162=$A156,E162=E156),AND($A162=$A155,E162=E155),AND($A162=$A154,E162=E154),AND($A162=$A153,E162=E153),AND($A162=$A152,E162=E152),AND($A162=$A151,E162=E151),AND($A162=$A150,E162=E150),AND($A162=$A149,E162=E149)),"!+",""))))))),"")))," ")</f>
        <v/>
      </c>
      <c r="G162" s="60" t="s">
        <v>1790</v>
      </c>
      <c r="H162" s="47" t="str">
        <f aca="false">IF(OR(H$6="No",ISERROR(FIND("&amp;",G162)),ISERROR(FIND("_",$A162)))," ",LOWER(MID(G162,FIND("&amp;",G162)+1,1)))</f>
        <v>k</v>
      </c>
      <c r="I162" s="61" t="str">
        <f aca="false">IF(LEN(TRIM($B162)),IF(LEN(TRIM(G162))=0,"!!",IF(ISERROR(AND(FIND("&amp;",G162),FIND("Yes",H$6),FIND("_",$A162))),IF(H$6="Yes",IF(ISERROR(IF(AND(LEN(TRIM(H162))=0,H$6="Yes",FIND("_",$A162)),"!&amp;")="!&amp;")," ","!&amp;"),IF(ISERROR(IF(AND(FIND("&amp;",G162),H$6="No",FIND("_",$A162)),"!&amp;")="!&amp;")," ","!&amp;")),IF(LEN(TRIM(H162)),IF(AND(NOT(ISERROR(FIND("!o",$A162))),IF(H162=H$15,TRUE())),"!O",IF(AND(NOT(ISERROR(FIND("!c",$A162))),IF(H162=H$16,TRUE())),"!C",IF(AND(NOT(ISERROR(FIND("!y",$A162))),IF(H162=H$17,TRUE())),"!Y",IF(AND(NOT(ISERROR(FIND("!n",$A162))),IF(H162=H$18,TRUE())),"!N",IF(AND(NOT(ISERROR(FIND("!d",$A162))),IF(H162=H$19,TRUE())),"!D",IF(AND(NOT(ISERROR(FIND("d-",$A162))),IF(H162&lt;&gt;H161,TRUE())),"!-",IF(OR(AND($A162=$A161,H162=H161),AND($A162=$A160,H162=H160),AND($A162=$A159,H162=H159),AND($A162=$A158,H162=H158),AND($A162=$A157,H162=H157),AND($A162=$A156,H162=H156),AND($A162=$A155,H162=H155),AND($A162=$A154,H162=H154),AND($A162=$A153,H162=H153),AND($A162=$A152,H162=H152),AND($A162=$A151,H162=H151),AND($A162=$A150,H162=H150),AND($A162=$A149,H162=H149)),"!+",""))))))),"")))," ")</f>
        <v/>
      </c>
      <c r="J162" s="60"/>
      <c r="K162" s="47" t="str">
        <f aca="false">IF(OR(K$6="No",ISERROR(FIND("&amp;",J162)),ISERROR(FIND("_",$A162)))," ",LOWER(MID(J162,FIND("&amp;",J162)+1,1)))</f>
        <v> </v>
      </c>
      <c r="L162" s="61" t="str">
        <f aca="false">IF(LEN(TRIM($B162)),IF(LEN(TRIM(J162))=0,"!!",IF(ISERROR(AND(FIND("&amp;",J162),FIND("Yes",K$6),FIND("_",$A162))),IF(K$6="Yes",IF(ISERROR(IF(AND(LEN(TRIM(K162))=0,K$6="Yes",FIND("_",$A162)),"!&amp;")="!&amp;")," ","!&amp;"),IF(ISERROR(IF(AND(FIND("&amp;",J162),K$6="No",FIND("_",$A162)),"!&amp;")="!&amp;")," ","!&amp;")),IF(LEN(TRIM(K162)),IF(AND(NOT(ISERROR(FIND("!o",$A162))),IF(K162=K$15,TRUE())),"!O",IF(AND(NOT(ISERROR(FIND("!c",$A162))),IF(K162=K$16,TRUE())),"!C",IF(AND(NOT(ISERROR(FIND("!y",$A162))),IF(K162=K$17,TRUE())),"!Y",IF(AND(NOT(ISERROR(FIND("!n",$A162))),IF(K162=K$18,TRUE())),"!N",IF(AND(NOT(ISERROR(FIND("!d",$A162))),IF(K162=K$19,TRUE())),"!D",IF(AND(NOT(ISERROR(FIND("d-",$A162))),IF(K162&lt;&gt;K161,TRUE())),"!-",IF(OR(AND($A162=$A161,K162=K161),AND($A162=$A160,K162=K160),AND($A162=$A159,K162=K159),AND($A162=$A158,K162=K158),AND($A162=$A157,K162=K157),AND($A162=$A156,K162=K156),AND($A162=$A155,K162=K155),AND($A162=$A154,K162=K154),AND($A162=$A153,K162=K153),AND($A162=$A152,K162=K152),AND($A162=$A151,K162=K151),AND($A162=$A150,K162=K150),AND($A162=$A149,K162=K149)),"!+",""))))))),"")))," ")</f>
        <v>!!</v>
      </c>
      <c r="M162" s="60"/>
      <c r="N162" s="47" t="str">
        <f aca="false">IF(OR(N$6="No",ISERROR(FIND("&amp;",M162)),ISERROR(FIND("_",$A162)))," ",LOWER(MID(M162,FIND("&amp;",M162)+1,1)))</f>
        <v> </v>
      </c>
      <c r="O162" s="61" t="str">
        <f aca="false">IF(LEN(TRIM($B162)),IF(LEN(TRIM(M162))=0,"!!",IF(ISERROR(AND(FIND("&amp;",M162),FIND("Yes",N$6),FIND("_",$A162))),IF(N$6="Yes",IF(ISERROR(IF(AND(LEN(TRIM(N162))=0,N$6="Yes",FIND("_",$A162)),"!&amp;")="!&amp;")," ","!&amp;"),IF(ISERROR(IF(AND(FIND("&amp;",M162),N$6="No",FIND("_",$A162)),"!&amp;")="!&amp;")," ","!&amp;")),IF(LEN(TRIM(N162)),IF(AND(NOT(ISERROR(FIND("!o",$A162))),IF(N162=N$15,TRUE())),"!O",IF(AND(NOT(ISERROR(FIND("!c",$A162))),IF(N162=N$16,TRUE())),"!C",IF(AND(NOT(ISERROR(FIND("!y",$A162))),IF(N162=N$17,TRUE())),"!Y",IF(AND(NOT(ISERROR(FIND("!n",$A162))),IF(N162=N$18,TRUE())),"!N",IF(AND(NOT(ISERROR(FIND("!d",$A162))),IF(N162=N$19,TRUE())),"!D",IF(AND(NOT(ISERROR(FIND("d-",$A162))),IF(N162&lt;&gt;N161,TRUE())),"!-",IF(OR(AND($A162=$A161,N162=N161),AND($A162=$A160,N162=N160),AND($A162=$A159,N162=N159),AND($A162=$A158,N162=N158),AND($A162=$A157,N162=N157),AND($A162=$A156,N162=N156),AND($A162=$A155,N162=N155),AND($A162=$A154,N162=N154),AND($A162=$A153,N162=N153),AND($A162=$A152,N162=N152),AND($A162=$A151,N162=N151),AND($A162=$A150,N162=N150),AND($A162=$A149,N162=N149)),"!+",""))))))),"")))," ")</f>
        <v>!!</v>
      </c>
      <c r="P162" s="60" t="s">
        <v>1791</v>
      </c>
      <c r="Q162" s="47" t="str">
        <f aca="false">IF(OR(Q$6="No",ISERROR(FIND("&amp;",P162)),ISERROR(FIND("_",$A162)))," ",LOWER(MID(P162,FIND("&amp;",P162)+1,1)))</f>
        <v>c</v>
      </c>
      <c r="R162" s="61" t="str">
        <f aca="false">IF(LEN(TRIM($B162)),IF(LEN(TRIM(P162))=0,"!!",IF(ISERROR(AND(FIND("&amp;",P162),FIND("Yes",Q$6),FIND("_",$A162))),IF(Q$6="Yes",IF(ISERROR(IF(AND(LEN(TRIM(Q162))=0,Q$6="Yes",FIND("_",$A162)),"!&amp;")="!&amp;")," ","!&amp;"),IF(ISERROR(IF(AND(FIND("&amp;",P162),Q$6="No",FIND("_",$A162)),"!&amp;")="!&amp;")," ","!&amp;")),IF(LEN(TRIM(Q162)),IF(AND(NOT(ISERROR(FIND("!o",$A162))),IF(Q162=Q$15,TRUE())),"!O",IF(AND(NOT(ISERROR(FIND("!c",$A162))),IF(Q162=Q$16,TRUE())),"!C",IF(AND(NOT(ISERROR(FIND("!y",$A162))),IF(Q162=Q$17,TRUE())),"!Y",IF(AND(NOT(ISERROR(FIND("!n",$A162))),IF(Q162=Q$18,TRUE())),"!N",IF(AND(NOT(ISERROR(FIND("!d",$A162))),IF(Q162=Q$19,TRUE())),"!D",IF(AND(NOT(ISERROR(FIND("d-",$A162))),IF(Q162&lt;&gt;Q161,TRUE())),"!-",IF(OR(AND($A162=$A161,Q162=Q161),AND($A162=$A160,Q162=Q160),AND($A162=$A159,Q162=Q159),AND($A162=$A158,Q162=Q158),AND($A162=$A157,Q162=Q157),AND($A162=$A156,Q162=Q156),AND($A162=$A155,Q162=Q155),AND($A162=$A154,Q162=Q154),AND($A162=$A153,Q162=Q153),AND($A162=$A152,Q162=Q152),AND($A162=$A151,Q162=Q151),AND($A162=$A150,Q162=Q150),AND($A162=$A149,Q162=Q149)),"!+",""))))))),"")))," ")</f>
        <v>!+</v>
      </c>
      <c r="S162" s="60"/>
      <c r="T162" s="47" t="str">
        <f aca="false">IF(OR(T$6="No",ISERROR(FIND("&amp;",S162)),ISERROR(FIND("_",$A162)))," ",LOWER(MID(S162,FIND("&amp;",S162)+1,1)))</f>
        <v> </v>
      </c>
      <c r="U162" s="61" t="str">
        <f aca="false">IF(LEN(TRIM($B162)),IF(LEN(TRIM(S162))=0,"!!",IF(ISERROR(AND(FIND("&amp;",S162),FIND("Yes",T$6),FIND("_",$A162))),IF(T$6="Yes",IF(ISERROR(IF(AND(LEN(TRIM(T162))=0,T$6="Yes",FIND("_",$A162)),"!&amp;")="!&amp;")," ","!&amp;"),IF(ISERROR(IF(AND(FIND("&amp;",S162),T$6="No",FIND("_",$A162)),"!&amp;")="!&amp;")," ","!&amp;")),IF(LEN(TRIM(T162)),IF(AND(NOT(ISERROR(FIND("!o",$A162))),IF(T162=T$15,TRUE())),"!O",IF(AND(NOT(ISERROR(FIND("!c",$A162))),IF(T162=T$16,TRUE())),"!C",IF(AND(NOT(ISERROR(FIND("!y",$A162))),IF(T162=T$17,TRUE())),"!Y",IF(AND(NOT(ISERROR(FIND("!n",$A162))),IF(T162=T$18,TRUE())),"!N",IF(AND(NOT(ISERROR(FIND("!d",$A162))),IF(T162=T$19,TRUE())),"!D",IF(AND(NOT(ISERROR(FIND("d-",$A162))),IF(T162&lt;&gt;T161,TRUE())),"!-",IF(OR(AND($A162=$A161,T162=T161),AND($A162=$A160,T162=T160),AND($A162=$A159,T162=T159),AND($A162=$A158,T162=T158),AND($A162=$A157,T162=T157),AND($A162=$A156,T162=T156),AND($A162=$A155,T162=T155),AND($A162=$A154,T162=T154),AND($A162=$A153,T162=T153),AND($A162=$A152,T162=T152),AND($A162=$A151,T162=T151),AND($A162=$A150,T162=T150),AND($A162=$A149,T162=T149)),"!+",""))))))),"")))," ")</f>
        <v>!!</v>
      </c>
      <c r="V162" s="60" t="s">
        <v>1792</v>
      </c>
      <c r="W162" s="47" t="str">
        <f aca="false">IF(OR(W$6="No",ISERROR(FIND("&amp;",V162)),ISERROR(FIND("_",$A162)))," ",LOWER(MID(V162,FIND("&amp;",V162)+1,1)))</f>
        <v> </v>
      </c>
      <c r="X162" s="61" t="str">
        <f aca="false">IF(LEN(TRIM($B162)),IF(LEN(TRIM(V162))=0,"!!",IF(ISERROR(AND(FIND("&amp;",V162),FIND("Yes",W$6),FIND("_",$A162))),IF(W$6="Yes",IF(ISERROR(IF(AND(LEN(TRIM(W162))=0,W$6="Yes",FIND("_",$A162)),"!&amp;")="!&amp;")," ","!&amp;"),IF(ISERROR(IF(AND(FIND("&amp;",V162),W$6="No",FIND("_",$A162)),"!&amp;")="!&amp;")," ","!&amp;")),IF(LEN(TRIM(W162)),IF(AND(NOT(ISERROR(FIND("!o",$A162))),IF(W162=W$15,TRUE())),"!O",IF(AND(NOT(ISERROR(FIND("!c",$A162))),IF(W162=W$16,TRUE())),"!C",IF(AND(NOT(ISERROR(FIND("!y",$A162))),IF(W162=W$17,TRUE())),"!Y",IF(AND(NOT(ISERROR(FIND("!n",$A162))),IF(W162=W$18,TRUE())),"!N",IF(AND(NOT(ISERROR(FIND("!d",$A162))),IF(W162=W$19,TRUE())),"!D",IF(AND(NOT(ISERROR(FIND("d-",$A162))),IF(W162&lt;&gt;W161,TRUE())),"!-",IF(OR(AND($A162=$A161,W162=W161),AND($A162=$A160,W162=W160),AND($A162=$A159,W162=W159),AND($A162=$A158,W162=W158),AND($A162=$A157,W162=W157),AND($A162=$A156,W162=W156),AND($A162=$A155,W162=W155),AND($A162=$A154,W162=W154),AND($A162=$A153,W162=W153),AND($A162=$A152,W162=W152),AND($A162=$A151,W162=W151),AND($A162=$A150,W162=W150),AND($A162=$A149,W162=W149)),"!+",""))))))),"")))," ")</f>
        <v>!&amp;</v>
      </c>
      <c r="Y162" s="60" t="s">
        <v>1793</v>
      </c>
      <c r="Z162" s="47" t="str">
        <f aca="false">IF(OR(Z$6="No",ISERROR(FIND("&amp;",Y162)),ISERROR(FIND("_",$A162)))," ",LOWER(MID(Y162,FIND("&amp;",Y162)+1,1)))</f>
        <v>k</v>
      </c>
      <c r="AA162" s="61" t="str">
        <f aca="false">IF(LEN(TRIM($B162)),IF(LEN(TRIM(Y162))=0,"!!",IF(ISERROR(AND(FIND("&amp;",Y162),FIND("Yes",Z$6),FIND("_",$A162))),IF(Z$6="Yes",IF(ISERROR(IF(AND(LEN(TRIM(Z162))=0,Z$6="Yes",FIND("_",$A162)),"!&amp;")="!&amp;")," ","!&amp;"),IF(ISERROR(IF(AND(FIND("&amp;",Y162),Z$6="No",FIND("_",$A162)),"!&amp;")="!&amp;")," ","!&amp;")),IF(LEN(TRIM(Z162)),IF(AND(NOT(ISERROR(FIND("!o",$A162))),IF(Z162=Z$15,TRUE())),"!O",IF(AND(NOT(ISERROR(FIND("!c",$A162))),IF(Z162=Z$16,TRUE())),"!C",IF(AND(NOT(ISERROR(FIND("!y",$A162))),IF(Z162=Z$17,TRUE())),"!Y",IF(AND(NOT(ISERROR(FIND("!n",$A162))),IF(Z162=Z$18,TRUE())),"!N",IF(AND(NOT(ISERROR(FIND("!d",$A162))),IF(Z162=Z$19,TRUE())),"!D",IF(AND(NOT(ISERROR(FIND("d-",$A162))),IF(Z162&lt;&gt;Z161,TRUE())),"!-",IF(OR(AND($A162=$A161,Z162=Z161),AND($A162=$A160,Z162=Z160),AND($A162=$A159,Z162=Z159),AND($A162=$A158,Z162=Z158),AND($A162=$A157,Z162=Z157),AND($A162=$A156,Z162=Z156),AND($A162=$A155,Z162=Z155),AND($A162=$A154,Z162=Z154),AND($A162=$A153,Z162=Z153),AND($A162=$A152,Z162=Z152),AND($A162=$A151,Z162=Z151),AND($A162=$A150,Z162=Z150),AND($A162=$A149,Z162=Z149)),"!+",""))))))),"")))," ")</f>
        <v/>
      </c>
      <c r="AB162" s="62"/>
      <c r="AC162" s="47" t="str">
        <f aca="false">IF(OR(AC$6="No",ISERROR(FIND("&amp;",AB162)),ISERROR(FIND("_",$A162)))," ",LOWER(MID(AB162,FIND("&amp;",AB162)+1,1)))</f>
        <v> </v>
      </c>
      <c r="AD162" s="61" t="str">
        <f aca="false">IF(LEN(TRIM($B162)),IF(LEN(TRIM(AB162))=0,"!!",IF(ISERROR(AND(FIND("&amp;",AB162),FIND("Yes",AC$6),FIND("_",$A162))),IF(AC$6="Yes",IF(ISERROR(IF(AND(LEN(TRIM(AC162))=0,AC$6="Yes",FIND("_",$A162)),"!&amp;")="!&amp;")," ","!&amp;"),IF(ISERROR(IF(AND(FIND("&amp;",AB162),AC$6="No",FIND("_",$A162)),"!&amp;")="!&amp;")," ","!&amp;")),IF(LEN(TRIM(AC162)),IF(AND(NOT(ISERROR(FIND("!o",$A162))),IF(AC162=AC$15,TRUE())),"!O",IF(AND(NOT(ISERROR(FIND("!c",$A162))),IF(AC162=AC$16,TRUE())),"!C",IF(AND(NOT(ISERROR(FIND("!y",$A162))),IF(AC162=AC$17,TRUE())),"!Y",IF(AND(NOT(ISERROR(FIND("!n",$A162))),IF(AC162=AC$18,TRUE())),"!N",IF(AND(NOT(ISERROR(FIND("!d",$A162))),IF(AC162=AC$19,TRUE())),"!D",IF(AND(NOT(ISERROR(FIND("d-",$A162))),IF(AC162&lt;&gt;AC161,TRUE())),"!-",IF(OR(AND($A162=$A161,AC162=AC161),AND($A162=$A160,AC162=AC160),AND($A162=$A159,AC162=AC159),AND($A162=$A158,AC162=AC158),AND($A162=$A157,AC162=AC157),AND($A162=$A156,AC162=AC156),AND($A162=$A155,AC162=AC155),AND($A162=$A154,AC162=AC154),AND($A162=$A153,AC162=AC153),AND($A162=$A152,AC162=AC152),AND($A162=$A151,AC162=AC151),AND($A162=$A150,AC162=AC150),AND($A162=$A149,AC162=AC149)),"!+",""))))))),"")))," ")</f>
        <v>!!</v>
      </c>
      <c r="AE162" s="63" t="s">
        <v>1794</v>
      </c>
      <c r="AF162" s="47" t="str">
        <f aca="false">IF(OR(AF$6="No",ISERROR(FIND("&amp;",AE162)),ISERROR(FIND("_",$A162)))," ",LOWER(MID(AE162,FIND("&amp;",AE162)+1,1)))</f>
        <v>c</v>
      </c>
      <c r="AG162" s="61" t="str">
        <f aca="false">IF(LEN(TRIM($B162)),IF(LEN(TRIM(AE162))=0,"!!",IF(ISERROR(AND(FIND("&amp;",AE162),FIND("Yes",AF$6),FIND("_",$A162))),IF(AF$6="Yes",IF(ISERROR(IF(AND(LEN(TRIM(AF162))=0,AF$6="Yes",FIND("_",$A162)),"!&amp;")="!&amp;")," ","!&amp;"),IF(ISERROR(IF(AND(FIND("&amp;",AE162),AF$6="No",FIND("_",$A162)),"!&amp;")="!&amp;")," ","!&amp;")),IF(LEN(TRIM(AF162)),IF(AND(NOT(ISERROR(FIND("!o",$A162))),IF(AF162=AF$15,TRUE())),"!O",IF(AND(NOT(ISERROR(FIND("!c",$A162))),IF(AF162=AF$16,TRUE())),"!C",IF(AND(NOT(ISERROR(FIND("!y",$A162))),IF(AF162=AF$17,TRUE())),"!Y",IF(AND(NOT(ISERROR(FIND("!n",$A162))),IF(AF162=AF$18,TRUE())),"!N",IF(AND(NOT(ISERROR(FIND("!d",$A162))),IF(AF162=AF$19,TRUE())),"!D",IF(AND(NOT(ISERROR(FIND("d-",$A162))),IF(AF162&lt;&gt;AF161,TRUE())),"!-",IF(OR(AND($A162=$A161,AF162=AF161),AND($A162=$A160,AF162=AF160),AND($A162=$A159,AF162=AF159),AND($A162=$A158,AF162=AF158),AND($A162=$A157,AF162=AF157),AND($A162=$A156,AF162=AF156),AND($A162=$A155,AF162=AF155),AND($A162=$A154,AF162=AF154),AND($A162=$A153,AF162=AF153),AND($A162=$A152,AF162=AF152),AND($A162=$A151,AF162=AF151),AND($A162=$A150,AF162=AF150),AND($A162=$A149,AF162=AF149)),"!+",""))))))),"")))," ")</f>
        <v/>
      </c>
      <c r="AH162" s="76" t="s">
        <v>1795</v>
      </c>
      <c r="AI162" s="47" t="str">
        <f aca="false">IF(OR(AI$6="No",ISERROR(FIND("&amp;",AH162)),ISERROR(FIND("_",$A162)))," ",LOWER(MID(AH162,FIND("&amp;",AH162)+1,1)))</f>
        <v>c</v>
      </c>
      <c r="AJ162" s="61" t="str">
        <f aca="false">IF(LEN(TRIM($B162)),IF(LEN(TRIM(AH162))=0,"!!",IF(ISERROR(AND(FIND("&amp;",AH162),FIND("Yes",AI$6),FIND("_",$A162))),IF(AI$6="Yes",IF(ISERROR(IF(AND(LEN(TRIM(AI162))=0,AI$6="Yes",FIND("_",$A162)),"!&amp;")="!&amp;")," ","!&amp;"),IF(ISERROR(IF(AND(FIND("&amp;",AH162),AI$6="No",FIND("_",$A162)),"!&amp;")="!&amp;")," ","!&amp;")),IF(LEN(TRIM(AI162)),IF(AND(NOT(ISERROR(FIND("!o",$A162))),IF(AI162=AI$15,TRUE())),"!O",IF(AND(NOT(ISERROR(FIND("!c",$A162))),IF(AI162=AI$16,TRUE())),"!C",IF(AND(NOT(ISERROR(FIND("!y",$A162))),IF(AI162=AI$17,TRUE())),"!Y",IF(AND(NOT(ISERROR(FIND("!n",$A162))),IF(AI162=AI$18,TRUE())),"!N",IF(AND(NOT(ISERROR(FIND("!d",$A162))),IF(AI162=AI$19,TRUE())),"!D",IF(AND(NOT(ISERROR(FIND("d-",$A162))),IF(AI162&lt;&gt;AI161,TRUE())),"!-",IF(OR(AND($A162=$A161,AI162=AI161),AND($A162=$A160,AI162=AI160),AND($A162=$A159,AI162=AI159),AND($A162=$A158,AI162=AI158),AND($A162=$A157,AI162=AI157),AND($A162=$A156,AI162=AI156),AND($A162=$A155,AI162=AI155),AND($A162=$A154,AI162=AI154),AND($A162=$A153,AI162=AI153),AND($A162=$A152,AI162=AI152),AND($A162=$A151,AI162=AI151),AND($A162=$A150,AI162=AI150),AND($A162=$A149,AI162=AI149)),"!+",""))))))),"")))," ")</f>
        <v/>
      </c>
      <c r="AK162" s="64"/>
      <c r="AL162" s="47" t="str">
        <f aca="false">IF(OR(AL$6="No",ISERROR(FIND("&amp;",AK162)),ISERROR(FIND("_",$A162)))," ",LOWER(MID(AK162,FIND("&amp;",AK162)+1,1)))</f>
        <v> </v>
      </c>
      <c r="AM162" s="61" t="str">
        <f aca="false">IF(LEN(TRIM($B162)),IF(LEN(TRIM(AK162))=0,"!!",IF(ISERROR(AND(FIND("&amp;",AK162),FIND("Yes",AL$6),FIND("_",$A162))),IF(AL$6="Yes",IF(ISERROR(IF(AND(LEN(TRIM(AL162))=0,AL$6="Yes",FIND("_",$A162)),"!&amp;")="!&amp;")," ","!&amp;"),IF(ISERROR(IF(AND(FIND("&amp;",AK162),AL$6="No",FIND("_",$A162)),"!&amp;")="!&amp;")," ","!&amp;")),IF(LEN(TRIM(AL162)),IF(AND(NOT(ISERROR(FIND("!o",$A162))),IF(AL162=AL$15,TRUE())),"!O",IF(AND(NOT(ISERROR(FIND("!c",$A162))),IF(AL162=AL$16,TRUE())),"!C",IF(AND(NOT(ISERROR(FIND("!y",$A162))),IF(AL162=AL$17,TRUE())),"!Y",IF(AND(NOT(ISERROR(FIND("!n",$A162))),IF(AL162=AL$18,TRUE())),"!N",IF(AND(NOT(ISERROR(FIND("!d",$A162))),IF(AL162=AL$19,TRUE())),"!D",IF(AND(NOT(ISERROR(FIND("d-",$A162))),IF(AL162&lt;&gt;AL161,TRUE())),"!-",IF(OR(AND($A162=$A161,AL162=AL161),AND($A162=$A160,AL162=AL160),AND($A162=$A159,AL162=AL159),AND($A162=$A158,AL162=AL158),AND($A162=$A157,AL162=AL157),AND($A162=$A156,AL162=AL156),AND($A162=$A155,AL162=AL155),AND($A162=$A154,AL162=AL154),AND($A162=$A153,AL162=AL153),AND($A162=$A152,AL162=AL152),AND($A162=$A151,AL162=AL151),AND($A162=$A150,AL162=AL150),AND($A162=$A149,AL162=AL149)),"!+",""))))))),"")))," ")</f>
        <v>!!</v>
      </c>
      <c r="AN162" s="60"/>
      <c r="AO162" s="47" t="str">
        <f aca="false">IF(OR(AO$6="No",ISERROR(FIND("&amp;",AN162)),ISERROR(FIND("_",$A162)))," ",LOWER(MID(AN162,FIND("&amp;",AN162)+1,1)))</f>
        <v> </v>
      </c>
      <c r="AP162" s="61" t="str">
        <f aca="false">IF(LEN(TRIM($B162)),IF(LEN(TRIM(AN162))=0,"!!",IF(ISERROR(AND(FIND("&amp;",AN162),FIND("Yes",AO$6),FIND("_",$A162))),IF(AO$6="Yes",IF(ISERROR(IF(AND(LEN(TRIM(AO162))=0,AO$6="Yes",FIND("_",$A162)),"!&amp;")="!&amp;")," ","!&amp;"),IF(ISERROR(IF(AND(FIND("&amp;",AN162),AO$6="No",FIND("_",$A162)),"!&amp;")="!&amp;")," ","!&amp;")),IF(LEN(TRIM(AO162)),IF(AND(NOT(ISERROR(FIND("!o",$A162))),IF(AO162=AO$15,TRUE())),"!O",IF(AND(NOT(ISERROR(FIND("!c",$A162))),IF(AO162=AO$16,TRUE())),"!C",IF(AND(NOT(ISERROR(FIND("!y",$A162))),IF(AO162=AO$17,TRUE())),"!Y",IF(AND(NOT(ISERROR(FIND("!n",$A162))),IF(AO162=AO$18,TRUE())),"!N",IF(AND(NOT(ISERROR(FIND("!d",$A162))),IF(AO162=AO$19,TRUE())),"!D",IF(AND(NOT(ISERROR(FIND("d-",$A162))),IF(AO162&lt;&gt;AO161,TRUE())),"!-",IF(OR(AND($A162=$A161,AO162=AO161),AND($A162=$A160,AO162=AO160),AND($A162=$A159,AO162=AO159),AND($A162=$A158,AO162=AO158),AND($A162=$A157,AO162=AO157),AND($A162=$A156,AO162=AO156),AND($A162=$A155,AO162=AO155),AND($A162=$A154,AO162=AO154),AND($A162=$A153,AO162=AO153),AND($A162=$A152,AO162=AO152),AND($A162=$A151,AO162=AO151),AND($A162=$A150,AO162=AO150),AND($A162=$A149,AO162=AO149)),"!+",""))))))),"")))," ")</f>
        <v>!!</v>
      </c>
      <c r="AQ162" s="60"/>
      <c r="AR162" s="47" t="str">
        <f aca="false">IF(OR(AR$6="No",ISERROR(FIND("&amp;",AQ162)),ISERROR(FIND("_",$A162)))," ",LOWER(MID(AQ162,FIND("&amp;",AQ162)+1,1)))</f>
        <v> </v>
      </c>
      <c r="AS162" s="61" t="str">
        <f aca="false">IF(LEN(TRIM($B162)),IF(LEN(TRIM(AQ162))=0,"!!",IF(ISERROR(AND(FIND("&amp;",AQ162),FIND("Yes",AR$6),FIND("_",$A162))),IF(AR$6="Yes",IF(ISERROR(IF(AND(LEN(TRIM(AR162))=0,AR$6="Yes",FIND("_",$A162)),"!&amp;")="!&amp;")," ","!&amp;"),IF(ISERROR(IF(AND(FIND("&amp;",AQ162),AR$6="No",FIND("_",$A162)),"!&amp;")="!&amp;")," ","!&amp;")),IF(LEN(TRIM(AR162)),IF(AND(NOT(ISERROR(FIND("!o",$A162))),IF(AR162=AR$15,TRUE())),"!O",IF(AND(NOT(ISERROR(FIND("!c",$A162))),IF(AR162=AR$16,TRUE())),"!C",IF(AND(NOT(ISERROR(FIND("!y",$A162))),IF(AR162=AR$17,TRUE())),"!Y",IF(AND(NOT(ISERROR(FIND("!n",$A162))),IF(AR162=AR$18,TRUE())),"!N",IF(AND(NOT(ISERROR(FIND("!d",$A162))),IF(AR162=AR$19,TRUE())),"!D",IF(AND(NOT(ISERROR(FIND("d-",$A162))),IF(AR162&lt;&gt;AR161,TRUE())),"!-",IF(OR(AND($A162=$A161,AR162=AR161),AND($A162=$A160,AR162=AR160),AND($A162=$A159,AR162=AR159),AND($A162=$A158,AR162=AR158),AND($A162=$A157,AR162=AR157),AND($A162=$A156,AR162=AR156),AND($A162=$A155,AR162=AR155),AND($A162=$A154,AR162=AR154),AND($A162=$A153,AR162=AR153),AND($A162=$A152,AR162=AR152),AND($A162=$A151,AR162=AR151),AND($A162=$A150,AR162=AR150),AND($A162=$A149,AR162=AR149)),"!+",""))))))),"")))," ")</f>
        <v>!!</v>
      </c>
      <c r="AT162" s="65" t="s">
        <v>1796</v>
      </c>
      <c r="AU162" s="47" t="str">
        <f aca="false">IF(OR(AU$6="No",ISERROR(FIND("&amp;",AT162)),ISERROR(FIND("_",$A162)))," ",LOWER(MID(AT162,FIND("&amp;",AT162)+1,1)))</f>
        <v>к</v>
      </c>
      <c r="AV162" s="61" t="str">
        <f aca="false">IF(LEN(TRIM($B162)),IF(LEN(TRIM(AT162))=0,"!!",IF(ISERROR(AND(FIND("&amp;",AT162),FIND("Yes",AU$6),FIND("_",$A162))),IF(AU$6="Yes",IF(ISERROR(IF(AND(LEN(TRIM(AU162))=0,AU$6="Yes",FIND("_",$A162)),"!&amp;")="!&amp;")," ","!&amp;"),IF(ISERROR(IF(AND(FIND("&amp;",AT162),AU$6="No",FIND("_",$A162)),"!&amp;")="!&amp;")," ","!&amp;")),IF(LEN(TRIM(AU162)),IF(AND(NOT(ISERROR(FIND("!o",$A162))),IF(AU162=AU$15,TRUE())),"!O",IF(AND(NOT(ISERROR(FIND("!c",$A162))),IF(AU162=AU$16,TRUE())),"!C",IF(AND(NOT(ISERROR(FIND("!y",$A162))),IF(AU162=AU$17,TRUE())),"!Y",IF(AND(NOT(ISERROR(FIND("!n",$A162))),IF(AU162=AU$18,TRUE())),"!N",IF(AND(NOT(ISERROR(FIND("!d",$A162))),IF(AU162=AU$19,TRUE())),"!D",IF(AND(NOT(ISERROR(FIND("d-",$A162))),IF(AU162&lt;&gt;AU161,TRUE())),"!-",IF(OR(AND($A162=$A161,AU162=AU161),AND($A162=$A160,AU162=AU160),AND($A162=$A159,AU162=AU159),AND($A162=$A158,AU162=AU158),AND($A162=$A157,AU162=AU157),AND($A162=$A156,AU162=AU156),AND($A162=$A155,AU162=AU155),AND($A162=$A154,AU162=AU154),AND($A162=$A153,AU162=AU153),AND($A162=$A152,AU162=AU152),AND($A162=$A151,AU162=AU151),AND($A162=$A150,AU162=AU150),AND($A162=$A149,AU162=AU149)),"!+",""))))))),"")))," ")</f>
        <v/>
      </c>
      <c r="AW162" s="60"/>
      <c r="AX162" s="47" t="str">
        <f aca="false">IF(OR(AX$6="No",ISERROR(FIND("&amp;",AW162)),ISERROR(FIND("_",$A162)))," ",LOWER(MID(AW162,FIND("&amp;",AW162)+1,1)))</f>
        <v> </v>
      </c>
      <c r="AY162" s="61" t="str">
        <f aca="false">IF(LEN(TRIM($B162)),IF(LEN(TRIM(AW162))=0,"!!",IF(ISERROR(AND(FIND("&amp;",AW162),FIND("Yes",AX$6),FIND("_",$A162))),IF(AX$6="Yes",IF(ISERROR(IF(AND(LEN(TRIM(AX162))=0,AX$6="Yes",FIND("_",$A162)),"!&amp;")="!&amp;")," ","!&amp;"),IF(ISERROR(IF(AND(FIND("&amp;",AW162),AX$6="No",FIND("_",$A162)),"!&amp;")="!&amp;")," ","!&amp;")),IF(LEN(TRIM(AX162)),IF(AND(NOT(ISERROR(FIND("!o",$A162))),IF(AX162=AX$15,TRUE())),"!O",IF(AND(NOT(ISERROR(FIND("!c",$A162))),IF(AX162=AX$16,TRUE())),"!C",IF(AND(NOT(ISERROR(FIND("!y",$A162))),IF(AX162=AX$17,TRUE())),"!Y",IF(AND(NOT(ISERROR(FIND("!n",$A162))),IF(AX162=AX$18,TRUE())),"!N",IF(AND(NOT(ISERROR(FIND("!d",$A162))),IF(AX162=AX$19,TRUE())),"!D",IF(AND(NOT(ISERROR(FIND("d-",$A162))),IF(AX162&lt;&gt;AX161,TRUE())),"!-",IF(OR(AND($A162=$A161,AX162=AX161),AND($A162=$A160,AX162=AX160),AND($A162=$A159,AX162=AX159),AND($A162=$A158,AX162=AX158),AND($A162=$A157,AX162=AX157),AND($A162=$A156,AX162=AX156),AND($A162=$A155,AX162=AX155),AND($A162=$A154,AX162=AX154),AND($A162=$A153,AX162=AX153),AND($A162=$A152,AX162=AX152),AND($A162=$A151,AX162=AX151),AND($A162=$A150,AX162=AX150),AND($A162=$A149,AX162=AX149)),"!+",""))))))),"")))," ")</f>
        <v>!!</v>
      </c>
      <c r="AZ162" s="60" t="str">
        <f aca="false">SUBSTITUTE($D162,"&amp;","")</f>
        <v>Convert to local version</v>
      </c>
      <c r="BA162" s="47" t="str">
        <f aca="false">IF(OR(BA$6="No",ISERROR(FIND("&amp;",AZ162)),ISERROR(FIND("_",$A162)))," ",LOWER(MID(AZ162,FIND("&amp;",AZ162)+1,1)))</f>
        <v> </v>
      </c>
      <c r="BB162" s="61" t="str">
        <f aca="false">IF(LEN(TRIM($B162)),IF(LEN(TRIM(AZ162))=0,"!!",IF(ISERROR(AND(FIND("&amp;",AZ162),FIND("Yes",BA$6),FIND("_",$A162))),IF(BA$6="Yes",IF(ISERROR(IF(AND(LEN(TRIM(BA162))=0,BA$6="Yes",FIND("_",$A162)),"!&amp;")="!&amp;")," ","!&amp;"),IF(ISERROR(IF(AND(FIND("&amp;",AZ162),BA$6="No",FIND("_",$A162)),"!&amp;")="!&amp;")," ","!&amp;")),IF(LEN(TRIM(BA162)),IF(AND(NOT(ISERROR(FIND("!o",$A162))),IF(BA162=BA$15,TRUE())),"!O",IF(AND(NOT(ISERROR(FIND("!c",$A162))),IF(BA162=BA$16,TRUE())),"!C",IF(AND(NOT(ISERROR(FIND("!y",$A162))),IF(BA162=BA$17,TRUE())),"!Y",IF(AND(NOT(ISERROR(FIND("!n",$A162))),IF(BA162=BA$18,TRUE())),"!N",IF(AND(NOT(ISERROR(FIND("!d",$A162))),IF(BA162=BA$19,TRUE())),"!D",IF(AND(NOT(ISERROR(FIND("d-",$A162))),IF(BA162&lt;&gt;BA161,TRUE())),"!-",IF(OR(AND($A162=$A161,BA162=BA161),AND($A162=$A160,BA162=BA160),AND($A162=$A159,BA162=BA159),AND($A162=$A158,BA162=BA158),AND($A162=$A157,BA162=BA157),AND($A162=$A156,BA162=BA156),AND($A162=$A155,BA162=BA155),AND($A162=$A154,BA162=BA154),AND($A162=$A153,BA162=BA153),AND($A162=$A152,BA162=BA152),AND($A162=$A151,BA162=BA151),AND($A162=$A150,BA162=BA150),AND($A162=$A149,BA162=BA149)),"!+",""))))))),"")))," ")</f>
        <v>!&amp;</v>
      </c>
    </row>
    <row collapsed="false" customFormat="true" customHeight="true" hidden="false" ht="12.75" outlineLevel="0" r="163" s="40">
      <c r="A163" s="47" t="s">
        <v>1727</v>
      </c>
      <c r="B163" s="41" t="s">
        <v>80</v>
      </c>
      <c r="C163" s="50" t="s">
        <v>1797</v>
      </c>
      <c r="D163" s="60" t="s">
        <v>1798</v>
      </c>
      <c r="E163" s="47" t="str">
        <f aca="false">IF(OR(E$6="No",ISERROR(FIND("&amp;",D163)),ISERROR(FIND("_",$A163)))," ",LOWER(MID(D163,FIND("&amp;",D163)+1,1)))</f>
        <v>u</v>
      </c>
      <c r="F163" s="61" t="str">
        <f aca="false">IF(LEN(TRIM($B163)),IF(LEN(TRIM(D163))=0,"!!",IF(ISERROR(AND(FIND("&amp;",D163),FIND("Yes",E$6),FIND("_",$A163))),IF(E$6="Yes",IF(ISERROR(IF(AND(LEN(TRIM(E163))=0,E$6="Yes",FIND("_",$A163)),"!&amp;")="!&amp;")," ","!&amp;"),IF(ISERROR(IF(AND(FIND("&amp;",D163),E$6="No",FIND("_",$A163)),"!&amp;")="!&amp;")," ","!&amp;")),IF(LEN(TRIM(E163)),IF(AND(NOT(ISERROR(FIND("!o",$A163))),IF(E163=E$15,TRUE())),"!O",IF(AND(NOT(ISERROR(FIND("!c",$A163))),IF(E163=E$16,TRUE())),"!C",IF(AND(NOT(ISERROR(FIND("!y",$A163))),IF(E163=E$17,TRUE())),"!Y",IF(AND(NOT(ISERROR(FIND("!n",$A163))),IF(E163=E$18,TRUE())),"!N",IF(AND(NOT(ISERROR(FIND("!d",$A163))),IF(E163=E$19,TRUE())),"!D",IF(AND(NOT(ISERROR(FIND("d-",$A163))),IF(E163&lt;&gt;E162,TRUE())),"!-",IF(OR(AND($A163=$A162,E163=E162),AND($A163=$A161,E163=E161),AND($A163=$A160,E163=E160),AND($A163=$A159,E163=E159),AND($A163=$A158,E163=E158),AND($A163=$A157,E163=E157),AND($A163=$A156,E163=E156),AND($A163=$A155,E163=E155),AND($A163=$A154,E163=E154),AND($A163=$A153,E163=E153),AND($A163=$A152,E163=E152),AND($A163=$A151,E163=E151),AND($A163=$A150,E163=E150)),"!+",""))))))),"")))," ")</f>
        <v/>
      </c>
      <c r="G163" s="60" t="s">
        <v>1799</v>
      </c>
      <c r="H163" s="47" t="str">
        <f aca="false">IF(OR(H$6="No",ISERROR(FIND("&amp;",G163)),ISERROR(FIND("_",$A163)))," ",LOWER(MID(G163,FIND("&amp;",G163)+1,1)))</f>
        <v>a</v>
      </c>
      <c r="I163" s="61" t="str">
        <f aca="false">IF(LEN(TRIM($B163)),IF(LEN(TRIM(G163))=0,"!!",IF(ISERROR(AND(FIND("&amp;",G163),FIND("Yes",H$6),FIND("_",$A163))),IF(H$6="Yes",IF(ISERROR(IF(AND(LEN(TRIM(H163))=0,H$6="Yes",FIND("_",$A163)),"!&amp;")="!&amp;")," ","!&amp;"),IF(ISERROR(IF(AND(FIND("&amp;",G163),H$6="No",FIND("_",$A163)),"!&amp;")="!&amp;")," ","!&amp;")),IF(LEN(TRIM(H163)),IF(AND(NOT(ISERROR(FIND("!o",$A163))),IF(H163=H$15,TRUE())),"!O",IF(AND(NOT(ISERROR(FIND("!c",$A163))),IF(H163=H$16,TRUE())),"!C",IF(AND(NOT(ISERROR(FIND("!y",$A163))),IF(H163=H$17,TRUE())),"!Y",IF(AND(NOT(ISERROR(FIND("!n",$A163))),IF(H163=H$18,TRUE())),"!N",IF(AND(NOT(ISERROR(FIND("!d",$A163))),IF(H163=H$19,TRUE())),"!D",IF(AND(NOT(ISERROR(FIND("d-",$A163))),IF(H163&lt;&gt;H162,TRUE())),"!-",IF(OR(AND($A163=$A162,H163=H162),AND($A163=$A161,H163=H161),AND($A163=$A160,H163=H160),AND($A163=$A159,H163=H159),AND($A163=$A158,H163=H158),AND($A163=$A157,H163=H157),AND($A163=$A156,H163=H156),AND($A163=$A155,H163=H155),AND($A163=$A154,H163=H154),AND($A163=$A153,H163=H153),AND($A163=$A152,H163=H152),AND($A163=$A151,H163=H151),AND($A163=$A150,H163=H150)),"!+",""))))))),"")))," ")</f>
        <v/>
      </c>
      <c r="J163" s="60"/>
      <c r="K163" s="47" t="str">
        <f aca="false">IF(OR(K$6="No",ISERROR(FIND("&amp;",J163)),ISERROR(FIND("_",$A163)))," ",LOWER(MID(J163,FIND("&amp;",J163)+1,1)))</f>
        <v> </v>
      </c>
      <c r="L163" s="61" t="str">
        <f aca="false">IF(LEN(TRIM($B163)),IF(LEN(TRIM(J163))=0,"!!",IF(ISERROR(AND(FIND("&amp;",J163),FIND("Yes",K$6),FIND("_",$A163))),IF(K$6="Yes",IF(ISERROR(IF(AND(LEN(TRIM(K163))=0,K$6="Yes",FIND("_",$A163)),"!&amp;")="!&amp;")," ","!&amp;"),IF(ISERROR(IF(AND(FIND("&amp;",J163),K$6="No",FIND("_",$A163)),"!&amp;")="!&amp;")," ","!&amp;")),IF(LEN(TRIM(K163)),IF(AND(NOT(ISERROR(FIND("!o",$A163))),IF(K163=K$15,TRUE())),"!O",IF(AND(NOT(ISERROR(FIND("!c",$A163))),IF(K163=K$16,TRUE())),"!C",IF(AND(NOT(ISERROR(FIND("!y",$A163))),IF(K163=K$17,TRUE())),"!Y",IF(AND(NOT(ISERROR(FIND("!n",$A163))),IF(K163=K$18,TRUE())),"!N",IF(AND(NOT(ISERROR(FIND("!d",$A163))),IF(K163=K$19,TRUE())),"!D",IF(AND(NOT(ISERROR(FIND("d-",$A163))),IF(K163&lt;&gt;K162,TRUE())),"!-",IF(OR(AND($A163=$A162,K163=K162),AND($A163=$A161,K163=K161),AND($A163=$A160,K163=K160),AND($A163=$A159,K163=K159),AND($A163=$A158,K163=K158),AND($A163=$A157,K163=K157),AND($A163=$A156,K163=K156),AND($A163=$A155,K163=K155),AND($A163=$A154,K163=K154),AND($A163=$A153,K163=K153),AND($A163=$A152,K163=K152),AND($A163=$A151,K163=K151),AND($A163=$A150,K163=K150)),"!+",""))))))),"")))," ")</f>
        <v>!!</v>
      </c>
      <c r="M163" s="60"/>
      <c r="N163" s="47" t="str">
        <f aca="false">IF(OR(N$6="No",ISERROR(FIND("&amp;",M163)),ISERROR(FIND("_",$A163)))," ",LOWER(MID(M163,FIND("&amp;",M163)+1,1)))</f>
        <v> </v>
      </c>
      <c r="O163" s="61" t="str">
        <f aca="false">IF(LEN(TRIM($B163)),IF(LEN(TRIM(M163))=0,"!!",IF(ISERROR(AND(FIND("&amp;",M163),FIND("Yes",N$6),FIND("_",$A163))),IF(N$6="Yes",IF(ISERROR(IF(AND(LEN(TRIM(N163))=0,N$6="Yes",FIND("_",$A163)),"!&amp;")="!&amp;")," ","!&amp;"),IF(ISERROR(IF(AND(FIND("&amp;",M163),N$6="No",FIND("_",$A163)),"!&amp;")="!&amp;")," ","!&amp;")),IF(LEN(TRIM(N163)),IF(AND(NOT(ISERROR(FIND("!o",$A163))),IF(N163=N$15,TRUE())),"!O",IF(AND(NOT(ISERROR(FIND("!c",$A163))),IF(N163=N$16,TRUE())),"!C",IF(AND(NOT(ISERROR(FIND("!y",$A163))),IF(N163=N$17,TRUE())),"!Y",IF(AND(NOT(ISERROR(FIND("!n",$A163))),IF(N163=N$18,TRUE())),"!N",IF(AND(NOT(ISERROR(FIND("!d",$A163))),IF(N163=N$19,TRUE())),"!D",IF(AND(NOT(ISERROR(FIND("d-",$A163))),IF(N163&lt;&gt;N162,TRUE())),"!-",IF(OR(AND($A163=$A162,N163=N162),AND($A163=$A161,N163=N161),AND($A163=$A160,N163=N160),AND($A163=$A159,N163=N159),AND($A163=$A158,N163=N158),AND($A163=$A157,N163=N157),AND($A163=$A156,N163=N156),AND($A163=$A155,N163=N155),AND($A163=$A154,N163=N154),AND($A163=$A153,N163=N153),AND($A163=$A152,N163=N152),AND($A163=$A151,N163=N151),AND($A163=$A150,N163=N150)),"!+",""))))))),"")))," ")</f>
        <v>!!</v>
      </c>
      <c r="P163" s="60" t="s">
        <v>1800</v>
      </c>
      <c r="Q163" s="47" t="str">
        <f aca="false">IF(OR(Q$6="No",ISERROR(FIND("&amp;",P163)),ISERROR(FIND("_",$A163)))," ",LOWER(MID(P163,FIND("&amp;",P163)+1,1)))</f>
        <v>d</v>
      </c>
      <c r="R163" s="61" t="str">
        <f aca="false">IF(LEN(TRIM($B163)),IF(LEN(TRIM(P163))=0,"!!",IF(ISERROR(AND(FIND("&amp;",P163),FIND("Yes",Q$6),FIND("_",$A163))),IF(Q$6="Yes",IF(ISERROR(IF(AND(LEN(TRIM(Q163))=0,Q$6="Yes",FIND("_",$A163)),"!&amp;")="!&amp;")," ","!&amp;"),IF(ISERROR(IF(AND(FIND("&amp;",P163),Q$6="No",FIND("_",$A163)),"!&amp;")="!&amp;")," ","!&amp;")),IF(LEN(TRIM(Q163)),IF(AND(NOT(ISERROR(FIND("!o",$A163))),IF(Q163=Q$15,TRUE())),"!O",IF(AND(NOT(ISERROR(FIND("!c",$A163))),IF(Q163=Q$16,TRUE())),"!C",IF(AND(NOT(ISERROR(FIND("!y",$A163))),IF(Q163=Q$17,TRUE())),"!Y",IF(AND(NOT(ISERROR(FIND("!n",$A163))),IF(Q163=Q$18,TRUE())),"!N",IF(AND(NOT(ISERROR(FIND("!d",$A163))),IF(Q163=Q$19,TRUE())),"!D",IF(AND(NOT(ISERROR(FIND("d-",$A163))),IF(Q163&lt;&gt;Q162,TRUE())),"!-",IF(OR(AND($A163=$A162,Q163=Q162),AND($A163=$A161,Q163=Q161),AND($A163=$A160,Q163=Q160),AND($A163=$A159,Q163=Q159),AND($A163=$A158,Q163=Q158),AND($A163=$A157,Q163=Q157),AND($A163=$A156,Q163=Q156),AND($A163=$A155,Q163=Q155),AND($A163=$A154,Q163=Q154),AND($A163=$A153,Q163=Q153),AND($A163=$A152,Q163=Q152),AND($A163=$A151,Q163=Q151),AND($A163=$A150,Q163=Q150)),"!+",""))))))),"")))," ")</f>
        <v/>
      </c>
      <c r="S163" s="60"/>
      <c r="T163" s="47" t="str">
        <f aca="false">IF(OR(T$6="No",ISERROR(FIND("&amp;",S163)),ISERROR(FIND("_",$A163)))," ",LOWER(MID(S163,FIND("&amp;",S163)+1,1)))</f>
        <v> </v>
      </c>
      <c r="U163" s="61" t="str">
        <f aca="false">IF(LEN(TRIM($B163)),IF(LEN(TRIM(S163))=0,"!!",IF(ISERROR(AND(FIND("&amp;",S163),FIND("Yes",T$6),FIND("_",$A163))),IF(T$6="Yes",IF(ISERROR(IF(AND(LEN(TRIM(T163))=0,T$6="Yes",FIND("_",$A163)),"!&amp;")="!&amp;")," ","!&amp;"),IF(ISERROR(IF(AND(FIND("&amp;",S163),T$6="No",FIND("_",$A163)),"!&amp;")="!&amp;")," ","!&amp;")),IF(LEN(TRIM(T163)),IF(AND(NOT(ISERROR(FIND("!o",$A163))),IF(T163=T$15,TRUE())),"!O",IF(AND(NOT(ISERROR(FIND("!c",$A163))),IF(T163=T$16,TRUE())),"!C",IF(AND(NOT(ISERROR(FIND("!y",$A163))),IF(T163=T$17,TRUE())),"!Y",IF(AND(NOT(ISERROR(FIND("!n",$A163))),IF(T163=T$18,TRUE())),"!N",IF(AND(NOT(ISERROR(FIND("!d",$A163))),IF(T163=T$19,TRUE())),"!D",IF(AND(NOT(ISERROR(FIND("d-",$A163))),IF(T163&lt;&gt;T162,TRUE())),"!-",IF(OR(AND($A163=$A162,T163=T162),AND($A163=$A161,T163=T161),AND($A163=$A160,T163=T160),AND($A163=$A159,T163=T159),AND($A163=$A158,T163=T158),AND($A163=$A157,T163=T157),AND($A163=$A156,T163=T156),AND($A163=$A155,T163=T155),AND($A163=$A154,T163=T154),AND($A163=$A153,T163=T153),AND($A163=$A152,T163=T152),AND($A163=$A151,T163=T151),AND($A163=$A150,T163=T150)),"!+",""))))))),"")))," ")</f>
        <v>!!</v>
      </c>
      <c r="V163" s="60" t="s">
        <v>1801</v>
      </c>
      <c r="W163" s="47" t="str">
        <f aca="false">IF(OR(W$6="No",ISERROR(FIND("&amp;",V163)),ISERROR(FIND("_",$A163)))," ",LOWER(MID(V163,FIND("&amp;",V163)+1,1)))</f>
        <v> </v>
      </c>
      <c r="X163" s="61" t="str">
        <f aca="false">IF(LEN(TRIM($B163)),IF(LEN(TRIM(V163))=0,"!!",IF(ISERROR(AND(FIND("&amp;",V163),FIND("Yes",W$6),FIND("_",$A163))),IF(W$6="Yes",IF(ISERROR(IF(AND(LEN(TRIM(W163))=0,W$6="Yes",FIND("_",$A163)),"!&amp;")="!&amp;")," ","!&amp;"),IF(ISERROR(IF(AND(FIND("&amp;",V163),W$6="No",FIND("_",$A163)),"!&amp;")="!&amp;")," ","!&amp;")),IF(LEN(TRIM(W163)),IF(AND(NOT(ISERROR(FIND("!o",$A163))),IF(W163=W$15,TRUE())),"!O",IF(AND(NOT(ISERROR(FIND("!c",$A163))),IF(W163=W$16,TRUE())),"!C",IF(AND(NOT(ISERROR(FIND("!y",$A163))),IF(W163=W$17,TRUE())),"!Y",IF(AND(NOT(ISERROR(FIND("!n",$A163))),IF(W163=W$18,TRUE())),"!N",IF(AND(NOT(ISERROR(FIND("!d",$A163))),IF(W163=W$19,TRUE())),"!D",IF(AND(NOT(ISERROR(FIND("d-",$A163))),IF(W163&lt;&gt;W162,TRUE())),"!-",IF(OR(AND($A163=$A162,W163=W162),AND($A163=$A161,W163=W161),AND($A163=$A160,W163=W160),AND($A163=$A159,W163=W159),AND($A163=$A158,W163=W158),AND($A163=$A157,W163=W157),AND($A163=$A156,W163=W156),AND($A163=$A155,W163=W155),AND($A163=$A154,W163=W154),AND($A163=$A153,W163=W153),AND($A163=$A152,W163=W152),AND($A163=$A151,W163=W151),AND($A163=$A150,W163=W150)),"!+",""))))))),"")))," ")</f>
        <v>!&amp;</v>
      </c>
      <c r="Y163" s="60" t="s">
        <v>1802</v>
      </c>
      <c r="Z163" s="47" t="str">
        <f aca="false">IF(OR(Z$6="No",ISERROR(FIND("&amp;",Y163)),ISERROR(FIND("_",$A163)))," ",LOWER(MID(Y163,FIND("&amp;",Y163)+1,1)))</f>
        <v>a</v>
      </c>
      <c r="AA163" s="61" t="str">
        <f aca="false">IF(LEN(TRIM($B163)),IF(LEN(TRIM(Y163))=0,"!!",IF(ISERROR(AND(FIND("&amp;",Y163),FIND("Yes",Z$6),FIND("_",$A163))),IF(Z$6="Yes",IF(ISERROR(IF(AND(LEN(TRIM(Z163))=0,Z$6="Yes",FIND("_",$A163)),"!&amp;")="!&amp;")," ","!&amp;"),IF(ISERROR(IF(AND(FIND("&amp;",Y163),Z$6="No",FIND("_",$A163)),"!&amp;")="!&amp;")," ","!&amp;")),IF(LEN(TRIM(Z163)),IF(AND(NOT(ISERROR(FIND("!o",$A163))),IF(Z163=Z$15,TRUE())),"!O",IF(AND(NOT(ISERROR(FIND("!c",$A163))),IF(Z163=Z$16,TRUE())),"!C",IF(AND(NOT(ISERROR(FIND("!y",$A163))),IF(Z163=Z$17,TRUE())),"!Y",IF(AND(NOT(ISERROR(FIND("!n",$A163))),IF(Z163=Z$18,TRUE())),"!N",IF(AND(NOT(ISERROR(FIND("!d",$A163))),IF(Z163=Z$19,TRUE())),"!D",IF(AND(NOT(ISERROR(FIND("d-",$A163))),IF(Z163&lt;&gt;Z162,TRUE())),"!-",IF(OR(AND($A163=$A162,Z163=Z162),AND($A163=$A161,Z163=Z161),AND($A163=$A160,Z163=Z160),AND($A163=$A159,Z163=Z159),AND($A163=$A158,Z163=Z158),AND($A163=$A157,Z163=Z157),AND($A163=$A156,Z163=Z156),AND($A163=$A155,Z163=Z155),AND($A163=$A154,Z163=Z154),AND($A163=$A153,Z163=Z153),AND($A163=$A152,Z163=Z152),AND($A163=$A151,Z163=Z151),AND($A163=$A150,Z163=Z150)),"!+",""))))))),"")))," ")</f>
        <v/>
      </c>
      <c r="AB163" s="62"/>
      <c r="AC163" s="47" t="str">
        <f aca="false">IF(OR(AC$6="No",ISERROR(FIND("&amp;",AB163)),ISERROR(FIND("_",$A163)))," ",LOWER(MID(AB163,FIND("&amp;",AB163)+1,1)))</f>
        <v> </v>
      </c>
      <c r="AD163" s="61" t="str">
        <f aca="false">IF(LEN(TRIM($B163)),IF(LEN(TRIM(AB163))=0,"!!",IF(ISERROR(AND(FIND("&amp;",AB163),FIND("Yes",AC$6),FIND("_",$A163))),IF(AC$6="Yes",IF(ISERROR(IF(AND(LEN(TRIM(AC163))=0,AC$6="Yes",FIND("_",$A163)),"!&amp;")="!&amp;")," ","!&amp;"),IF(ISERROR(IF(AND(FIND("&amp;",AB163),AC$6="No",FIND("_",$A163)),"!&amp;")="!&amp;")," ","!&amp;")),IF(LEN(TRIM(AC163)),IF(AND(NOT(ISERROR(FIND("!o",$A163))),IF(AC163=AC$15,TRUE())),"!O",IF(AND(NOT(ISERROR(FIND("!c",$A163))),IF(AC163=AC$16,TRUE())),"!C",IF(AND(NOT(ISERROR(FIND("!y",$A163))),IF(AC163=AC$17,TRUE())),"!Y",IF(AND(NOT(ISERROR(FIND("!n",$A163))),IF(AC163=AC$18,TRUE())),"!N",IF(AND(NOT(ISERROR(FIND("!d",$A163))),IF(AC163=AC$19,TRUE())),"!D",IF(AND(NOT(ISERROR(FIND("d-",$A163))),IF(AC163&lt;&gt;AC162,TRUE())),"!-",IF(OR(AND($A163=$A162,AC163=AC162),AND($A163=$A161,AC163=AC161),AND($A163=$A160,AC163=AC160),AND($A163=$A159,AC163=AC159),AND($A163=$A158,AC163=AC158),AND($A163=$A157,AC163=AC157),AND($A163=$A156,AC163=AC156),AND($A163=$A155,AC163=AC155),AND($A163=$A154,AC163=AC154),AND($A163=$A153,AC163=AC153),AND($A163=$A152,AC163=AC152),AND($A163=$A151,AC163=AC151),AND($A163=$A150,AC163=AC150)),"!+",""))))))),"")))," ")</f>
        <v>!!</v>
      </c>
      <c r="AE163" s="63" t="s">
        <v>1803</v>
      </c>
      <c r="AF163" s="47" t="str">
        <f aca="false">IF(OR(AF$6="No",ISERROR(FIND("&amp;",AE163)),ISERROR(FIND("_",$A163)))," ",LOWER(MID(AE163,FIND("&amp;",AE163)+1,1)))</f>
        <v>u</v>
      </c>
      <c r="AG163" s="61" t="str">
        <f aca="false">IF(LEN(TRIM($B163)),IF(LEN(TRIM(AE163))=0,"!!",IF(ISERROR(AND(FIND("&amp;",AE163),FIND("Yes",AF$6),FIND("_",$A163))),IF(AF$6="Yes",IF(ISERROR(IF(AND(LEN(TRIM(AF163))=0,AF$6="Yes",FIND("_",$A163)),"!&amp;")="!&amp;")," ","!&amp;"),IF(ISERROR(IF(AND(FIND("&amp;",AE163),AF$6="No",FIND("_",$A163)),"!&amp;")="!&amp;")," ","!&amp;")),IF(LEN(TRIM(AF163)),IF(AND(NOT(ISERROR(FIND("!o",$A163))),IF(AF163=AF$15,TRUE())),"!O",IF(AND(NOT(ISERROR(FIND("!c",$A163))),IF(AF163=AF$16,TRUE())),"!C",IF(AND(NOT(ISERROR(FIND("!y",$A163))),IF(AF163=AF$17,TRUE())),"!Y",IF(AND(NOT(ISERROR(FIND("!n",$A163))),IF(AF163=AF$18,TRUE())),"!N",IF(AND(NOT(ISERROR(FIND("!d",$A163))),IF(AF163=AF$19,TRUE())),"!D",IF(AND(NOT(ISERROR(FIND("d-",$A163))),IF(AF163&lt;&gt;AF162,TRUE())),"!-",IF(OR(AND($A163=$A162,AF163=AF162),AND($A163=$A161,AF163=AF161),AND($A163=$A160,AF163=AF160),AND($A163=$A159,AF163=AF159),AND($A163=$A158,AF163=AF158),AND($A163=$A157,AF163=AF157),AND($A163=$A156,AF163=AF156),AND($A163=$A155,AF163=AF155),AND($A163=$A154,AF163=AF154),AND($A163=$A153,AF163=AF153),AND($A163=$A152,AF163=AF152),AND($A163=$A151,AF163=AF151),AND($A163=$A150,AF163=AF150)),"!+",""))))))),"")))," ")</f>
        <v/>
      </c>
      <c r="AH163" s="124" t="s">
        <v>1804</v>
      </c>
      <c r="AI163" s="47" t="str">
        <f aca="false">IF(OR(AI$6="No",ISERROR(FIND("&amp;",AH163)),ISERROR(FIND("_",$A163)))," ",LOWER(MID(AH163,FIND("&amp;",AH163)+1,1)))</f>
        <v>u</v>
      </c>
      <c r="AJ163" s="61" t="str">
        <f aca="false">IF(LEN(TRIM($B163)),IF(LEN(TRIM(AH163))=0,"!!",IF(ISERROR(AND(FIND("&amp;",AH163),FIND("Yes",AI$6),FIND("_",$A163))),IF(AI$6="Yes",IF(ISERROR(IF(AND(LEN(TRIM(AI163))=0,AI$6="Yes",FIND("_",$A163)),"!&amp;")="!&amp;")," ","!&amp;"),IF(ISERROR(IF(AND(FIND("&amp;",AH163),AI$6="No",FIND("_",$A163)),"!&amp;")="!&amp;")," ","!&amp;")),IF(LEN(TRIM(AI163)),IF(AND(NOT(ISERROR(FIND("!o",$A163))),IF(AI163=AI$15,TRUE())),"!O",IF(AND(NOT(ISERROR(FIND("!c",$A163))),IF(AI163=AI$16,TRUE())),"!C",IF(AND(NOT(ISERROR(FIND("!y",$A163))),IF(AI163=AI$17,TRUE())),"!Y",IF(AND(NOT(ISERROR(FIND("!n",$A163))),IF(AI163=AI$18,TRUE())),"!N",IF(AND(NOT(ISERROR(FIND("!d",$A163))),IF(AI163=AI$19,TRUE())),"!D",IF(AND(NOT(ISERROR(FIND("d-",$A163))),IF(AI163&lt;&gt;AI162,TRUE())),"!-",IF(OR(AND($A163=$A162,AI163=AI162),AND($A163=$A161,AI163=AI161),AND($A163=$A160,AI163=AI160),AND($A163=$A159,AI163=AI159),AND($A163=$A158,AI163=AI158),AND($A163=$A157,AI163=AI157),AND($A163=$A156,AI163=AI156),AND($A163=$A155,AI163=AI155),AND($A163=$A154,AI163=AI154),AND($A163=$A153,AI163=AI153),AND($A163=$A152,AI163=AI152),AND($A163=$A151,AI163=AI151),AND($A163=$A150,AI163=AI150)),"!+",""))))))),"")))," ")</f>
        <v/>
      </c>
      <c r="AK163" s="64"/>
      <c r="AL163" s="47" t="str">
        <f aca="false">IF(OR(AL$6="No",ISERROR(FIND("&amp;",AK163)),ISERROR(FIND("_",$A163)))," ",LOWER(MID(AK163,FIND("&amp;",AK163)+1,1)))</f>
        <v> </v>
      </c>
      <c r="AM163" s="61" t="str">
        <f aca="false">IF(LEN(TRIM($B163)),IF(LEN(TRIM(AK163))=0,"!!",IF(ISERROR(AND(FIND("&amp;",AK163),FIND("Yes",AL$6),FIND("_",$A163))),IF(AL$6="Yes",IF(ISERROR(IF(AND(LEN(TRIM(AL163))=0,AL$6="Yes",FIND("_",$A163)),"!&amp;")="!&amp;")," ","!&amp;"),IF(ISERROR(IF(AND(FIND("&amp;",AK163),AL$6="No",FIND("_",$A163)),"!&amp;")="!&amp;")," ","!&amp;")),IF(LEN(TRIM(AL163)),IF(AND(NOT(ISERROR(FIND("!o",$A163))),IF(AL163=AL$15,TRUE())),"!O",IF(AND(NOT(ISERROR(FIND("!c",$A163))),IF(AL163=AL$16,TRUE())),"!C",IF(AND(NOT(ISERROR(FIND("!y",$A163))),IF(AL163=AL$17,TRUE())),"!Y",IF(AND(NOT(ISERROR(FIND("!n",$A163))),IF(AL163=AL$18,TRUE())),"!N",IF(AND(NOT(ISERROR(FIND("!d",$A163))),IF(AL163=AL$19,TRUE())),"!D",IF(AND(NOT(ISERROR(FIND("d-",$A163))),IF(AL163&lt;&gt;AL162,TRUE())),"!-",IF(OR(AND($A163=$A162,AL163=AL162),AND($A163=$A161,AL163=AL161),AND($A163=$A160,AL163=AL160),AND($A163=$A159,AL163=AL159),AND($A163=$A158,AL163=AL158),AND($A163=$A157,AL163=AL157),AND($A163=$A156,AL163=AL156),AND($A163=$A155,AL163=AL155),AND($A163=$A154,AL163=AL154),AND($A163=$A153,AL163=AL153),AND($A163=$A152,AL163=AL152),AND($A163=$A151,AL163=AL151),AND($A163=$A150,AL163=AL150)),"!+",""))))))),"")))," ")</f>
        <v>!!</v>
      </c>
      <c r="AN163" s="60"/>
      <c r="AO163" s="47" t="str">
        <f aca="false">IF(OR(AO$6="No",ISERROR(FIND("&amp;",AN163)),ISERROR(FIND("_",$A163)))," ",LOWER(MID(AN163,FIND("&amp;",AN163)+1,1)))</f>
        <v> </v>
      </c>
      <c r="AP163" s="61" t="str">
        <f aca="false">IF(LEN(TRIM($B163)),IF(LEN(TRIM(AN163))=0,"!!",IF(ISERROR(AND(FIND("&amp;",AN163),FIND("Yes",AO$6),FIND("_",$A163))),IF(AO$6="Yes",IF(ISERROR(IF(AND(LEN(TRIM(AO163))=0,AO$6="Yes",FIND("_",$A163)),"!&amp;")="!&amp;")," ","!&amp;"),IF(ISERROR(IF(AND(FIND("&amp;",AN163),AO$6="No",FIND("_",$A163)),"!&amp;")="!&amp;")," ","!&amp;")),IF(LEN(TRIM(AO163)),IF(AND(NOT(ISERROR(FIND("!o",$A163))),IF(AO163=AO$15,TRUE())),"!O",IF(AND(NOT(ISERROR(FIND("!c",$A163))),IF(AO163=AO$16,TRUE())),"!C",IF(AND(NOT(ISERROR(FIND("!y",$A163))),IF(AO163=AO$17,TRUE())),"!Y",IF(AND(NOT(ISERROR(FIND("!n",$A163))),IF(AO163=AO$18,TRUE())),"!N",IF(AND(NOT(ISERROR(FIND("!d",$A163))),IF(AO163=AO$19,TRUE())),"!D",IF(AND(NOT(ISERROR(FIND("d-",$A163))),IF(AO163&lt;&gt;AO162,TRUE())),"!-",IF(OR(AND($A163=$A162,AO163=AO162),AND($A163=$A161,AO163=AO161),AND($A163=$A160,AO163=AO160),AND($A163=$A159,AO163=AO159),AND($A163=$A158,AO163=AO158),AND($A163=$A157,AO163=AO157),AND($A163=$A156,AO163=AO156),AND($A163=$A155,AO163=AO155),AND($A163=$A154,AO163=AO154),AND($A163=$A153,AO163=AO153),AND($A163=$A152,AO163=AO152),AND($A163=$A151,AO163=AO151),AND($A163=$A150,AO163=AO150)),"!+",""))))))),"")))," ")</f>
        <v>!!</v>
      </c>
      <c r="AQ163" s="60"/>
      <c r="AR163" s="47" t="str">
        <f aca="false">IF(OR(AR$6="No",ISERROR(FIND("&amp;",AQ163)),ISERROR(FIND("_",$A163)))," ",LOWER(MID(AQ163,FIND("&amp;",AQ163)+1,1)))</f>
        <v> </v>
      </c>
      <c r="AS163" s="61" t="str">
        <f aca="false">IF(LEN(TRIM($B163)),IF(LEN(TRIM(AQ163))=0,"!!",IF(ISERROR(AND(FIND("&amp;",AQ163),FIND("Yes",AR$6),FIND("_",$A163))),IF(AR$6="Yes",IF(ISERROR(IF(AND(LEN(TRIM(AR163))=0,AR$6="Yes",FIND("_",$A163)),"!&amp;")="!&amp;")," ","!&amp;"),IF(ISERROR(IF(AND(FIND("&amp;",AQ163),AR$6="No",FIND("_",$A163)),"!&amp;")="!&amp;")," ","!&amp;")),IF(LEN(TRIM(AR163)),IF(AND(NOT(ISERROR(FIND("!o",$A163))),IF(AR163=AR$15,TRUE())),"!O",IF(AND(NOT(ISERROR(FIND("!c",$A163))),IF(AR163=AR$16,TRUE())),"!C",IF(AND(NOT(ISERROR(FIND("!y",$A163))),IF(AR163=AR$17,TRUE())),"!Y",IF(AND(NOT(ISERROR(FIND("!n",$A163))),IF(AR163=AR$18,TRUE())),"!N",IF(AND(NOT(ISERROR(FIND("!d",$A163))),IF(AR163=AR$19,TRUE())),"!D",IF(AND(NOT(ISERROR(FIND("d-",$A163))),IF(AR163&lt;&gt;AR162,TRUE())),"!-",IF(OR(AND($A163=$A162,AR163=AR162),AND($A163=$A161,AR163=AR161),AND($A163=$A160,AR163=AR160),AND($A163=$A159,AR163=AR159),AND($A163=$A158,AR163=AR158),AND($A163=$A157,AR163=AR157),AND($A163=$A156,AR163=AR156),AND($A163=$A155,AR163=AR155),AND($A163=$A154,AR163=AR154),AND($A163=$A153,AR163=AR153),AND($A163=$A152,AR163=AR152),AND($A163=$A151,AR163=AR151),AND($A163=$A150,AR163=AR150)),"!+",""))))))),"")))," ")</f>
        <v>!!</v>
      </c>
      <c r="AT163" s="60" t="s">
        <v>1805</v>
      </c>
      <c r="AU163" s="47" t="str">
        <f aca="false">IF(OR(AU$6="No",ISERROR(FIND("&amp;",AT163)),ISERROR(FIND("_",$A163)))," ",LOWER(MID(AT163,FIND("&amp;",AT163)+1,1)))</f>
        <v>е</v>
      </c>
      <c r="AV163" s="61" t="str">
        <f aca="false">IF(LEN(TRIM($B163)),IF(LEN(TRIM(AT163))=0,"!!",IF(ISERROR(AND(FIND("&amp;",AT163),FIND("Yes",AU$6),FIND("_",$A163))),IF(AU$6="Yes",IF(ISERROR(IF(AND(LEN(TRIM(AU163))=0,AU$6="Yes",FIND("_",$A163)),"!&amp;")="!&amp;")," ","!&amp;"),IF(ISERROR(IF(AND(FIND("&amp;",AT163),AU$6="No",FIND("_",$A163)),"!&amp;")="!&amp;")," ","!&amp;")),IF(LEN(TRIM(AU163)),IF(AND(NOT(ISERROR(FIND("!o",$A163))),IF(AU163=AU$15,TRUE())),"!O",IF(AND(NOT(ISERROR(FIND("!c",$A163))),IF(AU163=AU$16,TRUE())),"!C",IF(AND(NOT(ISERROR(FIND("!y",$A163))),IF(AU163=AU$17,TRUE())),"!Y",IF(AND(NOT(ISERROR(FIND("!n",$A163))),IF(AU163=AU$18,TRUE())),"!N",IF(AND(NOT(ISERROR(FIND("!d",$A163))),IF(AU163=AU$19,TRUE())),"!D",IF(AND(NOT(ISERROR(FIND("d-",$A163))),IF(AU163&lt;&gt;AU162,TRUE())),"!-",IF(OR(AND($A163=$A162,AU163=AU162),AND($A163=$A161,AU163=AU161),AND($A163=$A160,AU163=AU160),AND($A163=$A159,AU163=AU159),AND($A163=$A158,AU163=AU158),AND($A163=$A157,AU163=AU157),AND($A163=$A156,AU163=AU156),AND($A163=$A155,AU163=AU155),AND($A163=$A154,AU163=AU154),AND($A163=$A153,AU163=AU153),AND($A163=$A152,AU163=AU152),AND($A163=$A151,AU163=AU151),AND($A163=$A150,AU163=AU150)),"!+",""))))))),"")))," ")</f>
        <v/>
      </c>
      <c r="AW163" s="60"/>
      <c r="AX163" s="47" t="str">
        <f aca="false">IF(OR(AX$6="No",ISERROR(FIND("&amp;",AW163)),ISERROR(FIND("_",$A163)))," ",LOWER(MID(AW163,FIND("&amp;",AW163)+1,1)))</f>
        <v> </v>
      </c>
      <c r="AY163" s="61" t="str">
        <f aca="false">IF(LEN(TRIM($B163)),IF(LEN(TRIM(AW163))=0,"!!",IF(ISERROR(AND(FIND("&amp;",AW163),FIND("Yes",AX$6),FIND("_",$A163))),IF(AX$6="Yes",IF(ISERROR(IF(AND(LEN(TRIM(AX163))=0,AX$6="Yes",FIND("_",$A163)),"!&amp;")="!&amp;")," ","!&amp;"),IF(ISERROR(IF(AND(FIND("&amp;",AW163),AX$6="No",FIND("_",$A163)),"!&amp;")="!&amp;")," ","!&amp;")),IF(LEN(TRIM(AX163)),IF(AND(NOT(ISERROR(FIND("!o",$A163))),IF(AX163=AX$15,TRUE())),"!O",IF(AND(NOT(ISERROR(FIND("!c",$A163))),IF(AX163=AX$16,TRUE())),"!C",IF(AND(NOT(ISERROR(FIND("!y",$A163))),IF(AX163=AX$17,TRUE())),"!Y",IF(AND(NOT(ISERROR(FIND("!n",$A163))),IF(AX163=AX$18,TRUE())),"!N",IF(AND(NOT(ISERROR(FIND("!d",$A163))),IF(AX163=AX$19,TRUE())),"!D",IF(AND(NOT(ISERROR(FIND("d-",$A163))),IF(AX163&lt;&gt;AX162,TRUE())),"!-",IF(OR(AND($A163=$A162,AX163=AX162),AND($A163=$A161,AX163=AX161),AND($A163=$A160,AX163=AX160),AND($A163=$A159,AX163=AX159),AND($A163=$A158,AX163=AX158),AND($A163=$A157,AX163=AX157),AND($A163=$A156,AX163=AX156),AND($A163=$A155,AX163=AX155),AND($A163=$A154,AX163=AX154),AND($A163=$A153,AX163=AX153),AND($A163=$A152,AX163=AX152),AND($A163=$A151,AX163=AX151),AND($A163=$A150,AX163=AX150)),"!+",""))))))),"")))," ")</f>
        <v>!!</v>
      </c>
      <c r="AZ163" s="60" t="str">
        <f aca="false">SUBSTITUTE($D163,"&amp;","")</f>
        <v>Uninstall PasteCopy.NET</v>
      </c>
      <c r="BA163" s="47" t="str">
        <f aca="false">IF(OR(BA$6="No",ISERROR(FIND("&amp;",AZ163)),ISERROR(FIND("_",$A163)))," ",LOWER(MID(AZ163,FIND("&amp;",AZ163)+1,1)))</f>
        <v> </v>
      </c>
      <c r="BB163" s="61" t="str">
        <f aca="false">IF(LEN(TRIM($B163)),IF(LEN(TRIM(AZ163))=0,"!!",IF(ISERROR(AND(FIND("&amp;",AZ163),FIND("Yes",BA$6),FIND("_",$A163))),IF(BA$6="Yes",IF(ISERROR(IF(AND(LEN(TRIM(BA163))=0,BA$6="Yes",FIND("_",$A163)),"!&amp;")="!&amp;")," ","!&amp;"),IF(ISERROR(IF(AND(FIND("&amp;",AZ163),BA$6="No",FIND("_",$A163)),"!&amp;")="!&amp;")," ","!&amp;")),IF(LEN(TRIM(BA163)),IF(AND(NOT(ISERROR(FIND("!o",$A163))),IF(BA163=BA$15,TRUE())),"!O",IF(AND(NOT(ISERROR(FIND("!c",$A163))),IF(BA163=BA$16,TRUE())),"!C",IF(AND(NOT(ISERROR(FIND("!y",$A163))),IF(BA163=BA$17,TRUE())),"!Y",IF(AND(NOT(ISERROR(FIND("!n",$A163))),IF(BA163=BA$18,TRUE())),"!N",IF(AND(NOT(ISERROR(FIND("!d",$A163))),IF(BA163=BA$19,TRUE())),"!D",IF(AND(NOT(ISERROR(FIND("d-",$A163))),IF(BA163&lt;&gt;BA162,TRUE())),"!-",IF(OR(AND($A163=$A162,BA163=BA162),AND($A163=$A161,BA163=BA161),AND($A163=$A160,BA163=BA160),AND($A163=$A159,BA163=BA159),AND($A163=$A158,BA163=BA158),AND($A163=$A157,BA163=BA157),AND($A163=$A156,BA163=BA156),AND($A163=$A155,BA163=BA155),AND($A163=$A154,BA163=BA154),AND($A163=$A153,BA163=BA153),AND($A163=$A152,BA163=BA152),AND($A163=$A151,BA163=BA151),AND($A163=$A150,BA163=BA150)),"!+",""))))))),"")))," ")</f>
        <v>!&amp;</v>
      </c>
    </row>
    <row collapsed="false" customFormat="true" customHeight="true" hidden="false" ht="12.75" outlineLevel="0" r="164" s="40">
      <c r="A164" s="47" t="s">
        <v>1727</v>
      </c>
      <c r="B164" s="41" t="s">
        <v>80</v>
      </c>
      <c r="C164" s="50" t="s">
        <v>1806</v>
      </c>
      <c r="D164" s="60" t="s">
        <v>1807</v>
      </c>
      <c r="E164" s="47" t="str">
        <f aca="false">IF(OR(E$6="No",ISERROR(FIND("&amp;",D164)),ISERROR(FIND("_",$A164)))," ",LOWER(MID(D164,FIND("&amp;",D164)+1,1)))</f>
        <v>r</v>
      </c>
      <c r="F164" s="61" t="str">
        <f aca="false">IF(LEN(TRIM($B164)),IF(LEN(TRIM(D164))=0,"!!",IF(ISERROR(AND(FIND("&amp;",D164),FIND("Yes",E$6),FIND("_",$A164))),IF(E$6="Yes",IF(ISERROR(IF(AND(LEN(TRIM(E164))=0,E$6="Yes",FIND("_",$A164)),"!&amp;")="!&amp;")," ","!&amp;"),IF(ISERROR(IF(AND(FIND("&amp;",D164),E$6="No",FIND("_",$A164)),"!&amp;")="!&amp;")," ","!&amp;")),IF(LEN(TRIM(E164)),IF(AND(NOT(ISERROR(FIND("!o",$A164))),IF(E164=E$15,TRUE())),"!O",IF(AND(NOT(ISERROR(FIND("!c",$A164))),IF(E164=E$16,TRUE())),"!C",IF(AND(NOT(ISERROR(FIND("!y",$A164))),IF(E164=E$17,TRUE())),"!Y",IF(AND(NOT(ISERROR(FIND("!n",$A164))),IF(E164=E$18,TRUE())),"!N",IF(AND(NOT(ISERROR(FIND("!d",$A164))),IF(E164=E$19,TRUE())),"!D",IF(AND(NOT(ISERROR(FIND("d-",$A164))),IF(E164&lt;&gt;E163,TRUE())),"!-",IF(OR(AND($A164=$A163,E164=E163),AND($A164=$A162,E164=E162),AND($A164=$A161,E164=E161),AND($A164=$A160,E164=E160),AND($A164=$A159,E164=E159),AND($A164=$A158,E164=E158),AND($A164=$A157,E164=E157),AND($A164=$A156,E164=E156),AND($A164=$A155,E164=E155),AND($A164=$A154,E164=E154),AND($A164=$A153,E164=E153),AND($A164=$A152,E164=E152),AND($A164=$A151,E164=E151)),"!+",""))))))),"")))," ")</f>
        <v/>
      </c>
      <c r="G164" s="60" t="s">
        <v>1808</v>
      </c>
      <c r="H164" s="47" t="str">
        <f aca="false">IF(OR(H$6="No",ISERROR(FIND("&amp;",G164)),ISERROR(FIND("_",$A164)))," ",LOWER(MID(G164,FIND("&amp;",G164)+1,1)))</f>
        <v>f</v>
      </c>
      <c r="I164" s="61" t="str">
        <f aca="false">IF(LEN(TRIM($B164)),IF(LEN(TRIM(G164))=0,"!!",IF(ISERROR(AND(FIND("&amp;",G164),FIND("Yes",H$6),FIND("_",$A164))),IF(H$6="Yes",IF(ISERROR(IF(AND(LEN(TRIM(H164))=0,H$6="Yes",FIND("_",$A164)),"!&amp;")="!&amp;")," ","!&amp;"),IF(ISERROR(IF(AND(FIND("&amp;",G164),H$6="No",FIND("_",$A164)),"!&amp;")="!&amp;")," ","!&amp;")),IF(LEN(TRIM(H164)),IF(AND(NOT(ISERROR(FIND("!o",$A164))),IF(H164=H$15,TRUE())),"!O",IF(AND(NOT(ISERROR(FIND("!c",$A164))),IF(H164=H$16,TRUE())),"!C",IF(AND(NOT(ISERROR(FIND("!y",$A164))),IF(H164=H$17,TRUE())),"!Y",IF(AND(NOT(ISERROR(FIND("!n",$A164))),IF(H164=H$18,TRUE())),"!N",IF(AND(NOT(ISERROR(FIND("!d",$A164))),IF(H164=H$19,TRUE())),"!D",IF(AND(NOT(ISERROR(FIND("d-",$A164))),IF(H164&lt;&gt;H163,TRUE())),"!-",IF(OR(AND($A164=$A163,H164=H163),AND($A164=$A162,H164=H162),AND($A164=$A161,H164=H161),AND($A164=$A160,H164=H160),AND($A164=$A159,H164=H159),AND($A164=$A158,H164=H158),AND($A164=$A157,H164=H157),AND($A164=$A156,H164=H156),AND($A164=$A155,H164=H155),AND($A164=$A154,H164=H154),AND($A164=$A153,H164=H153),AND($A164=$A152,H164=H152),AND($A164=$A151,H164=H151)),"!+",""))))))),"")))," ")</f>
        <v/>
      </c>
      <c r="J164" s="60"/>
      <c r="K164" s="47" t="str">
        <f aca="false">IF(OR(K$6="No",ISERROR(FIND("&amp;",J164)),ISERROR(FIND("_",$A164)))," ",LOWER(MID(J164,FIND("&amp;",J164)+1,1)))</f>
        <v> </v>
      </c>
      <c r="L164" s="61" t="str">
        <f aca="false">IF(LEN(TRIM($B164)),IF(LEN(TRIM(J164))=0,"!!",IF(ISERROR(AND(FIND("&amp;",J164),FIND("Yes",K$6),FIND("_",$A164))),IF(K$6="Yes",IF(ISERROR(IF(AND(LEN(TRIM(K164))=0,K$6="Yes",FIND("_",$A164)),"!&amp;")="!&amp;")," ","!&amp;"),IF(ISERROR(IF(AND(FIND("&amp;",J164),K$6="No",FIND("_",$A164)),"!&amp;")="!&amp;")," ","!&amp;")),IF(LEN(TRIM(K164)),IF(AND(NOT(ISERROR(FIND("!o",$A164))),IF(K164=K$15,TRUE())),"!O",IF(AND(NOT(ISERROR(FIND("!c",$A164))),IF(K164=K$16,TRUE())),"!C",IF(AND(NOT(ISERROR(FIND("!y",$A164))),IF(K164=K$17,TRUE())),"!Y",IF(AND(NOT(ISERROR(FIND("!n",$A164))),IF(K164=K$18,TRUE())),"!N",IF(AND(NOT(ISERROR(FIND("!d",$A164))),IF(K164=K$19,TRUE())),"!D",IF(AND(NOT(ISERROR(FIND("d-",$A164))),IF(K164&lt;&gt;K163,TRUE())),"!-",IF(OR(AND($A164=$A163,K164=K163),AND($A164=$A162,K164=K162),AND($A164=$A161,K164=K161),AND($A164=$A160,K164=K160),AND($A164=$A159,K164=K159),AND($A164=$A158,K164=K158),AND($A164=$A157,K164=K157),AND($A164=$A156,K164=K156),AND($A164=$A155,K164=K155),AND($A164=$A154,K164=K154),AND($A164=$A153,K164=K153),AND($A164=$A152,K164=K152),AND($A164=$A151,K164=K151)),"!+",""))))))),"")))," ")</f>
        <v>!!</v>
      </c>
      <c r="M164" s="60"/>
      <c r="N164" s="47" t="str">
        <f aca="false">IF(OR(N$6="No",ISERROR(FIND("&amp;",M164)),ISERROR(FIND("_",$A164)))," ",LOWER(MID(M164,FIND("&amp;",M164)+1,1)))</f>
        <v> </v>
      </c>
      <c r="O164" s="61" t="str">
        <f aca="false">IF(LEN(TRIM($B164)),IF(LEN(TRIM(M164))=0,"!!",IF(ISERROR(AND(FIND("&amp;",M164),FIND("Yes",N$6),FIND("_",$A164))),IF(N$6="Yes",IF(ISERROR(IF(AND(LEN(TRIM(N164))=0,N$6="Yes",FIND("_",$A164)),"!&amp;")="!&amp;")," ","!&amp;"),IF(ISERROR(IF(AND(FIND("&amp;",M164),N$6="No",FIND("_",$A164)),"!&amp;")="!&amp;")," ","!&amp;")),IF(LEN(TRIM(N164)),IF(AND(NOT(ISERROR(FIND("!o",$A164))),IF(N164=N$15,TRUE())),"!O",IF(AND(NOT(ISERROR(FIND("!c",$A164))),IF(N164=N$16,TRUE())),"!C",IF(AND(NOT(ISERROR(FIND("!y",$A164))),IF(N164=N$17,TRUE())),"!Y",IF(AND(NOT(ISERROR(FIND("!n",$A164))),IF(N164=N$18,TRUE())),"!N",IF(AND(NOT(ISERROR(FIND("!d",$A164))),IF(N164=N$19,TRUE())),"!D",IF(AND(NOT(ISERROR(FIND("d-",$A164))),IF(N164&lt;&gt;N163,TRUE())),"!-",IF(OR(AND($A164=$A163,N164=N163),AND($A164=$A162,N164=N162),AND($A164=$A161,N164=N161),AND($A164=$A160,N164=N160),AND($A164=$A159,N164=N159),AND($A164=$A158,N164=N158),AND($A164=$A157,N164=N157),AND($A164=$A156,N164=N156),AND($A164=$A155,N164=N155),AND($A164=$A154,N164=N154),AND($A164=$A153,N164=N153),AND($A164=$A152,N164=N152),AND($A164=$A151,N164=N151)),"!+",""))))))),"")))," ")</f>
        <v>!!</v>
      </c>
      <c r="P164" s="60" t="s">
        <v>1809</v>
      </c>
      <c r="Q164" s="47" t="str">
        <f aca="false">IF(OR(Q$6="No",ISERROR(FIND("&amp;",P164)),ISERROR(FIND("_",$A164)))," ",LOWER(MID(P164,FIND("&amp;",P164)+1,1)))</f>
        <v>r</v>
      </c>
      <c r="R164" s="61" t="str">
        <f aca="false">IF(LEN(TRIM($B164)),IF(LEN(TRIM(P164))=0,"!!",IF(ISERROR(AND(FIND("&amp;",P164),FIND("Yes",Q$6),FIND("_",$A164))),IF(Q$6="Yes",IF(ISERROR(IF(AND(LEN(TRIM(Q164))=0,Q$6="Yes",FIND("_",$A164)),"!&amp;")="!&amp;")," ","!&amp;"),IF(ISERROR(IF(AND(FIND("&amp;",P164),Q$6="No",FIND("_",$A164)),"!&amp;")="!&amp;")," ","!&amp;")),IF(LEN(TRIM(Q164)),IF(AND(NOT(ISERROR(FIND("!o",$A164))),IF(Q164=Q$15,TRUE())),"!O",IF(AND(NOT(ISERROR(FIND("!c",$A164))),IF(Q164=Q$16,TRUE())),"!C",IF(AND(NOT(ISERROR(FIND("!y",$A164))),IF(Q164=Q$17,TRUE())),"!Y",IF(AND(NOT(ISERROR(FIND("!n",$A164))),IF(Q164=Q$18,TRUE())),"!N",IF(AND(NOT(ISERROR(FIND("!d",$A164))),IF(Q164=Q$19,TRUE())),"!D",IF(AND(NOT(ISERROR(FIND("d-",$A164))),IF(Q164&lt;&gt;Q163,TRUE())),"!-",IF(OR(AND($A164=$A163,Q164=Q163),AND($A164=$A162,Q164=Q162),AND($A164=$A161,Q164=Q161),AND($A164=$A160,Q164=Q160),AND($A164=$A159,Q164=Q159),AND($A164=$A158,Q164=Q158),AND($A164=$A157,Q164=Q157),AND($A164=$A156,Q164=Q156),AND($A164=$A155,Q164=Q155),AND($A164=$A154,Q164=Q154),AND($A164=$A153,Q164=Q153),AND($A164=$A152,Q164=Q152),AND($A164=$A151,Q164=Q151)),"!+",""))))))),"")))," ")</f>
        <v/>
      </c>
      <c r="S164" s="60"/>
      <c r="T164" s="47" t="str">
        <f aca="false">IF(OR(T$6="No",ISERROR(FIND("&amp;",S164)),ISERROR(FIND("_",$A164)))," ",LOWER(MID(S164,FIND("&amp;",S164)+1,1)))</f>
        <v> </v>
      </c>
      <c r="U164" s="61" t="str">
        <f aca="false">IF(LEN(TRIM($B164)),IF(LEN(TRIM(S164))=0,"!!",IF(ISERROR(AND(FIND("&amp;",S164),FIND("Yes",T$6),FIND("_",$A164))),IF(T$6="Yes",IF(ISERROR(IF(AND(LEN(TRIM(T164))=0,T$6="Yes",FIND("_",$A164)),"!&amp;")="!&amp;")," ","!&amp;"),IF(ISERROR(IF(AND(FIND("&amp;",S164),T$6="No",FIND("_",$A164)),"!&amp;")="!&amp;")," ","!&amp;")),IF(LEN(TRIM(T164)),IF(AND(NOT(ISERROR(FIND("!o",$A164))),IF(T164=T$15,TRUE())),"!O",IF(AND(NOT(ISERROR(FIND("!c",$A164))),IF(T164=T$16,TRUE())),"!C",IF(AND(NOT(ISERROR(FIND("!y",$A164))),IF(T164=T$17,TRUE())),"!Y",IF(AND(NOT(ISERROR(FIND("!n",$A164))),IF(T164=T$18,TRUE())),"!N",IF(AND(NOT(ISERROR(FIND("!d",$A164))),IF(T164=T$19,TRUE())),"!D",IF(AND(NOT(ISERROR(FIND("d-",$A164))),IF(T164&lt;&gt;T163,TRUE())),"!-",IF(OR(AND($A164=$A163,T164=T163),AND($A164=$A162,T164=T162),AND($A164=$A161,T164=T161),AND($A164=$A160,T164=T160),AND($A164=$A159,T164=T159),AND($A164=$A158,T164=T158),AND($A164=$A157,T164=T157),AND($A164=$A156,T164=T156),AND($A164=$A155,T164=T155),AND($A164=$A154,T164=T154),AND($A164=$A153,T164=T153),AND($A164=$A152,T164=T152),AND($A164=$A151,T164=T151)),"!+",""))))))),"")))," ")</f>
        <v>!!</v>
      </c>
      <c r="V164" s="60" t="s">
        <v>1810</v>
      </c>
      <c r="W164" s="47" t="str">
        <f aca="false">IF(OR(W$6="No",ISERROR(FIND("&amp;",V164)),ISERROR(FIND("_",$A164)))," ",LOWER(MID(V164,FIND("&amp;",V164)+1,1)))</f>
        <v> </v>
      </c>
      <c r="X164" s="61" t="str">
        <f aca="false">IF(LEN(TRIM($B164)),IF(LEN(TRIM(V164))=0,"!!",IF(ISERROR(AND(FIND("&amp;",V164),FIND("Yes",W$6),FIND("_",$A164))),IF(W$6="Yes",IF(ISERROR(IF(AND(LEN(TRIM(W164))=0,W$6="Yes",FIND("_",$A164)),"!&amp;")="!&amp;")," ","!&amp;"),IF(ISERROR(IF(AND(FIND("&amp;",V164),W$6="No",FIND("_",$A164)),"!&amp;")="!&amp;")," ","!&amp;")),IF(LEN(TRIM(W164)),IF(AND(NOT(ISERROR(FIND("!o",$A164))),IF(W164=W$15,TRUE())),"!O",IF(AND(NOT(ISERROR(FIND("!c",$A164))),IF(W164=W$16,TRUE())),"!C",IF(AND(NOT(ISERROR(FIND("!y",$A164))),IF(W164=W$17,TRUE())),"!Y",IF(AND(NOT(ISERROR(FIND("!n",$A164))),IF(W164=W$18,TRUE())),"!N",IF(AND(NOT(ISERROR(FIND("!d",$A164))),IF(W164=W$19,TRUE())),"!D",IF(AND(NOT(ISERROR(FIND("d-",$A164))),IF(W164&lt;&gt;W163,TRUE())),"!-",IF(OR(AND($A164=$A163,W164=W163),AND($A164=$A162,W164=W162),AND($A164=$A161,W164=W161),AND($A164=$A160,W164=W160),AND($A164=$A159,W164=W159),AND($A164=$A158,W164=W158),AND($A164=$A157,W164=W157),AND($A164=$A156,W164=W156),AND($A164=$A155,W164=W155),AND($A164=$A154,W164=W154),AND($A164=$A153,W164=W153),AND($A164=$A152,W164=W152),AND($A164=$A151,W164=W151)),"!+",""))))))),"")))," ")</f>
        <v>!&amp;</v>
      </c>
      <c r="Y164" s="60" t="s">
        <v>1811</v>
      </c>
      <c r="Z164" s="47" t="str">
        <f aca="false">IF(OR(Z$6="No",ISERROR(FIND("&amp;",Y164)),ISERROR(FIND("_",$A164)))," ",LOWER(MID(Y164,FIND("&amp;",Y164)+1,1)))</f>
        <v>t</v>
      </c>
      <c r="AA164" s="61" t="str">
        <f aca="false">IF(LEN(TRIM($B164)),IF(LEN(TRIM(Y164))=0,"!!",IF(ISERROR(AND(FIND("&amp;",Y164),FIND("Yes",Z$6),FIND("_",$A164))),IF(Z$6="Yes",IF(ISERROR(IF(AND(LEN(TRIM(Z164))=0,Z$6="Yes",FIND("_",$A164)),"!&amp;")="!&amp;")," ","!&amp;"),IF(ISERROR(IF(AND(FIND("&amp;",Y164),Z$6="No",FIND("_",$A164)),"!&amp;")="!&amp;")," ","!&amp;")),IF(LEN(TRIM(Z164)),IF(AND(NOT(ISERROR(FIND("!o",$A164))),IF(Z164=Z$15,TRUE())),"!O",IF(AND(NOT(ISERROR(FIND("!c",$A164))),IF(Z164=Z$16,TRUE())),"!C",IF(AND(NOT(ISERROR(FIND("!y",$A164))),IF(Z164=Z$17,TRUE())),"!Y",IF(AND(NOT(ISERROR(FIND("!n",$A164))),IF(Z164=Z$18,TRUE())),"!N",IF(AND(NOT(ISERROR(FIND("!d",$A164))),IF(Z164=Z$19,TRUE())),"!D",IF(AND(NOT(ISERROR(FIND("d-",$A164))),IF(Z164&lt;&gt;Z163,TRUE())),"!-",IF(OR(AND($A164=$A163,Z164=Z163),AND($A164=$A162,Z164=Z162),AND($A164=$A161,Z164=Z161),AND($A164=$A160,Z164=Z160),AND($A164=$A159,Z164=Z159),AND($A164=$A158,Z164=Z158),AND($A164=$A157,Z164=Z157),AND($A164=$A156,Z164=Z156),AND($A164=$A155,Z164=Z155),AND($A164=$A154,Z164=Z154),AND($A164=$A153,Z164=Z153),AND($A164=$A152,Z164=Z152),AND($A164=$A151,Z164=Z151)),"!+",""))))))),"")))," ")</f>
        <v/>
      </c>
      <c r="AB164" s="62"/>
      <c r="AC164" s="47" t="str">
        <f aca="false">IF(OR(AC$6="No",ISERROR(FIND("&amp;",AB164)),ISERROR(FIND("_",$A164)))," ",LOWER(MID(AB164,FIND("&amp;",AB164)+1,1)))</f>
        <v> </v>
      </c>
      <c r="AD164" s="61" t="str">
        <f aca="false">IF(LEN(TRIM($B164)),IF(LEN(TRIM(AB164))=0,"!!",IF(ISERROR(AND(FIND("&amp;",AB164),FIND("Yes",AC$6),FIND("_",$A164))),IF(AC$6="Yes",IF(ISERROR(IF(AND(LEN(TRIM(AC164))=0,AC$6="Yes",FIND("_",$A164)),"!&amp;")="!&amp;")," ","!&amp;"),IF(ISERROR(IF(AND(FIND("&amp;",AB164),AC$6="No",FIND("_",$A164)),"!&amp;")="!&amp;")," ","!&amp;")),IF(LEN(TRIM(AC164)),IF(AND(NOT(ISERROR(FIND("!o",$A164))),IF(AC164=AC$15,TRUE())),"!O",IF(AND(NOT(ISERROR(FIND("!c",$A164))),IF(AC164=AC$16,TRUE())),"!C",IF(AND(NOT(ISERROR(FIND("!y",$A164))),IF(AC164=AC$17,TRUE())),"!Y",IF(AND(NOT(ISERROR(FIND("!n",$A164))),IF(AC164=AC$18,TRUE())),"!N",IF(AND(NOT(ISERROR(FIND("!d",$A164))),IF(AC164=AC$19,TRUE())),"!D",IF(AND(NOT(ISERROR(FIND("d-",$A164))),IF(AC164&lt;&gt;AC163,TRUE())),"!-",IF(OR(AND($A164=$A163,AC164=AC163),AND($A164=$A162,AC164=AC162),AND($A164=$A161,AC164=AC161),AND($A164=$A160,AC164=AC160),AND($A164=$A159,AC164=AC159),AND($A164=$A158,AC164=AC158),AND($A164=$A157,AC164=AC157),AND($A164=$A156,AC164=AC156),AND($A164=$A155,AC164=AC155),AND($A164=$A154,AC164=AC154),AND($A164=$A153,AC164=AC153),AND($A164=$A152,AC164=AC152),AND($A164=$A151,AC164=AC151)),"!+",""))))))),"")))," ")</f>
        <v>!!</v>
      </c>
      <c r="AE164" s="63" t="s">
        <v>1812</v>
      </c>
      <c r="AF164" s="47" t="str">
        <f aca="false">IF(OR(AF$6="No",ISERROR(FIND("&amp;",AE164)),ISERROR(FIND("_",$A164)))," ",LOWER(MID(AE164,FIND("&amp;",AE164)+1,1)))</f>
        <v>r</v>
      </c>
      <c r="AG164" s="61" t="str">
        <f aca="false">IF(LEN(TRIM($B164)),IF(LEN(TRIM(AE164))=0,"!!",IF(ISERROR(AND(FIND("&amp;",AE164),FIND("Yes",AF$6),FIND("_",$A164))),IF(AF$6="Yes",IF(ISERROR(IF(AND(LEN(TRIM(AF164))=0,AF$6="Yes",FIND("_",$A164)),"!&amp;")="!&amp;")," ","!&amp;"),IF(ISERROR(IF(AND(FIND("&amp;",AE164),AF$6="No",FIND("_",$A164)),"!&amp;")="!&amp;")," ","!&amp;")),IF(LEN(TRIM(AF164)),IF(AND(NOT(ISERROR(FIND("!o",$A164))),IF(AF164=AF$15,TRUE())),"!O",IF(AND(NOT(ISERROR(FIND("!c",$A164))),IF(AF164=AF$16,TRUE())),"!C",IF(AND(NOT(ISERROR(FIND("!y",$A164))),IF(AF164=AF$17,TRUE())),"!Y",IF(AND(NOT(ISERROR(FIND("!n",$A164))),IF(AF164=AF$18,TRUE())),"!N",IF(AND(NOT(ISERROR(FIND("!d",$A164))),IF(AF164=AF$19,TRUE())),"!D",IF(AND(NOT(ISERROR(FIND("d-",$A164))),IF(AF164&lt;&gt;AF163,TRUE())),"!-",IF(OR(AND($A164=$A163,AF164=AF163),AND($A164=$A162,AF164=AF162),AND($A164=$A161,AF164=AF161),AND($A164=$A160,AF164=AF160),AND($A164=$A159,AF164=AF159),AND($A164=$A158,AF164=AF158),AND($A164=$A157,AF164=AF157),AND($A164=$A156,AF164=AF156),AND($A164=$A155,AF164=AF155),AND($A164=$A154,AF164=AF154),AND($A164=$A153,AF164=AF153),AND($A164=$A152,AF164=AF152),AND($A164=$A151,AF164=AF151)),"!+",""))))))),"")))," ")</f>
        <v/>
      </c>
      <c r="AH164" s="76" t="s">
        <v>1813</v>
      </c>
      <c r="AI164" s="47" t="str">
        <f aca="false">IF(OR(AI$6="No",ISERROR(FIND("&amp;",AH164)),ISERROR(FIND("_",$A164)))," ",LOWER(MID(AH164,FIND("&amp;",AH164)+1,1)))</f>
        <v>r</v>
      </c>
      <c r="AJ164" s="61" t="str">
        <f aca="false">IF(LEN(TRIM($B164)),IF(LEN(TRIM(AH164))=0,"!!",IF(ISERROR(AND(FIND("&amp;",AH164),FIND("Yes",AI$6),FIND("_",$A164))),IF(AI$6="Yes",IF(ISERROR(IF(AND(LEN(TRIM(AI164))=0,AI$6="Yes",FIND("_",$A164)),"!&amp;")="!&amp;")," ","!&amp;"),IF(ISERROR(IF(AND(FIND("&amp;",AH164),AI$6="No",FIND("_",$A164)),"!&amp;")="!&amp;")," ","!&amp;")),IF(LEN(TRIM(AI164)),IF(AND(NOT(ISERROR(FIND("!o",$A164))),IF(AI164=AI$15,TRUE())),"!O",IF(AND(NOT(ISERROR(FIND("!c",$A164))),IF(AI164=AI$16,TRUE())),"!C",IF(AND(NOT(ISERROR(FIND("!y",$A164))),IF(AI164=AI$17,TRUE())),"!Y",IF(AND(NOT(ISERROR(FIND("!n",$A164))),IF(AI164=AI$18,TRUE())),"!N",IF(AND(NOT(ISERROR(FIND("!d",$A164))),IF(AI164=AI$19,TRUE())),"!D",IF(AND(NOT(ISERROR(FIND("d-",$A164))),IF(AI164&lt;&gt;AI163,TRUE())),"!-",IF(OR(AND($A164=$A163,AI164=AI163),AND($A164=$A162,AI164=AI162),AND($A164=$A161,AI164=AI161),AND($A164=$A160,AI164=AI160),AND($A164=$A159,AI164=AI159),AND($A164=$A158,AI164=AI158),AND($A164=$A157,AI164=AI157),AND($A164=$A156,AI164=AI156),AND($A164=$A155,AI164=AI155),AND($A164=$A154,AI164=AI154),AND($A164=$A153,AI164=AI153),AND($A164=$A152,AI164=AI152),AND($A164=$A151,AI164=AI151)),"!+",""))))))),"")))," ")</f>
        <v/>
      </c>
      <c r="AK164" s="64"/>
      <c r="AL164" s="47" t="str">
        <f aca="false">IF(OR(AL$6="No",ISERROR(FIND("&amp;",AK164)),ISERROR(FIND("_",$A164)))," ",LOWER(MID(AK164,FIND("&amp;",AK164)+1,1)))</f>
        <v> </v>
      </c>
      <c r="AM164" s="61" t="str">
        <f aca="false">IF(LEN(TRIM($B164)),IF(LEN(TRIM(AK164))=0,"!!",IF(ISERROR(AND(FIND("&amp;",AK164),FIND("Yes",AL$6),FIND("_",$A164))),IF(AL$6="Yes",IF(ISERROR(IF(AND(LEN(TRIM(AL164))=0,AL$6="Yes",FIND("_",$A164)),"!&amp;")="!&amp;")," ","!&amp;"),IF(ISERROR(IF(AND(FIND("&amp;",AK164),AL$6="No",FIND("_",$A164)),"!&amp;")="!&amp;")," ","!&amp;")),IF(LEN(TRIM(AL164)),IF(AND(NOT(ISERROR(FIND("!o",$A164))),IF(AL164=AL$15,TRUE())),"!O",IF(AND(NOT(ISERROR(FIND("!c",$A164))),IF(AL164=AL$16,TRUE())),"!C",IF(AND(NOT(ISERROR(FIND("!y",$A164))),IF(AL164=AL$17,TRUE())),"!Y",IF(AND(NOT(ISERROR(FIND("!n",$A164))),IF(AL164=AL$18,TRUE())),"!N",IF(AND(NOT(ISERROR(FIND("!d",$A164))),IF(AL164=AL$19,TRUE())),"!D",IF(AND(NOT(ISERROR(FIND("d-",$A164))),IF(AL164&lt;&gt;AL163,TRUE())),"!-",IF(OR(AND($A164=$A163,AL164=AL163),AND($A164=$A162,AL164=AL162),AND($A164=$A161,AL164=AL161),AND($A164=$A160,AL164=AL160),AND($A164=$A159,AL164=AL159),AND($A164=$A158,AL164=AL158),AND($A164=$A157,AL164=AL157),AND($A164=$A156,AL164=AL156),AND($A164=$A155,AL164=AL155),AND($A164=$A154,AL164=AL154),AND($A164=$A153,AL164=AL153),AND($A164=$A152,AL164=AL152),AND($A164=$A151,AL164=AL151)),"!+",""))))))),"")))," ")</f>
        <v>!!</v>
      </c>
      <c r="AN164" s="60"/>
      <c r="AO164" s="47" t="str">
        <f aca="false">IF(OR(AO$6="No",ISERROR(FIND("&amp;",AN164)),ISERROR(FIND("_",$A164)))," ",LOWER(MID(AN164,FIND("&amp;",AN164)+1,1)))</f>
        <v> </v>
      </c>
      <c r="AP164" s="61" t="str">
        <f aca="false">IF(LEN(TRIM($B164)),IF(LEN(TRIM(AN164))=0,"!!",IF(ISERROR(AND(FIND("&amp;",AN164),FIND("Yes",AO$6),FIND("_",$A164))),IF(AO$6="Yes",IF(ISERROR(IF(AND(LEN(TRIM(AO164))=0,AO$6="Yes",FIND("_",$A164)),"!&amp;")="!&amp;")," ","!&amp;"),IF(ISERROR(IF(AND(FIND("&amp;",AN164),AO$6="No",FIND("_",$A164)),"!&amp;")="!&amp;")," ","!&amp;")),IF(LEN(TRIM(AO164)),IF(AND(NOT(ISERROR(FIND("!o",$A164))),IF(AO164=AO$15,TRUE())),"!O",IF(AND(NOT(ISERROR(FIND("!c",$A164))),IF(AO164=AO$16,TRUE())),"!C",IF(AND(NOT(ISERROR(FIND("!y",$A164))),IF(AO164=AO$17,TRUE())),"!Y",IF(AND(NOT(ISERROR(FIND("!n",$A164))),IF(AO164=AO$18,TRUE())),"!N",IF(AND(NOT(ISERROR(FIND("!d",$A164))),IF(AO164=AO$19,TRUE())),"!D",IF(AND(NOT(ISERROR(FIND("d-",$A164))),IF(AO164&lt;&gt;AO163,TRUE())),"!-",IF(OR(AND($A164=$A163,AO164=AO163),AND($A164=$A162,AO164=AO162),AND($A164=$A161,AO164=AO161),AND($A164=$A160,AO164=AO160),AND($A164=$A159,AO164=AO159),AND($A164=$A158,AO164=AO158),AND($A164=$A157,AO164=AO157),AND($A164=$A156,AO164=AO156),AND($A164=$A155,AO164=AO155),AND($A164=$A154,AO164=AO154),AND($A164=$A153,AO164=AO153),AND($A164=$A152,AO164=AO152),AND($A164=$A151,AO164=AO151)),"!+",""))))))),"")))," ")</f>
        <v>!!</v>
      </c>
      <c r="AQ164" s="60"/>
      <c r="AR164" s="47" t="str">
        <f aca="false">IF(OR(AR$6="No",ISERROR(FIND("&amp;",AQ164)),ISERROR(FIND("_",$A164)))," ",LOWER(MID(AQ164,FIND("&amp;",AQ164)+1,1)))</f>
        <v> </v>
      </c>
      <c r="AS164" s="61" t="str">
        <f aca="false">IF(LEN(TRIM($B164)),IF(LEN(TRIM(AQ164))=0,"!!",IF(ISERROR(AND(FIND("&amp;",AQ164),FIND("Yes",AR$6),FIND("_",$A164))),IF(AR$6="Yes",IF(ISERROR(IF(AND(LEN(TRIM(AR164))=0,AR$6="Yes",FIND("_",$A164)),"!&amp;")="!&amp;")," ","!&amp;"),IF(ISERROR(IF(AND(FIND("&amp;",AQ164),AR$6="No",FIND("_",$A164)),"!&amp;")="!&amp;")," ","!&amp;")),IF(LEN(TRIM(AR164)),IF(AND(NOT(ISERROR(FIND("!o",$A164))),IF(AR164=AR$15,TRUE())),"!O",IF(AND(NOT(ISERROR(FIND("!c",$A164))),IF(AR164=AR$16,TRUE())),"!C",IF(AND(NOT(ISERROR(FIND("!y",$A164))),IF(AR164=AR$17,TRUE())),"!Y",IF(AND(NOT(ISERROR(FIND("!n",$A164))),IF(AR164=AR$18,TRUE())),"!N",IF(AND(NOT(ISERROR(FIND("!d",$A164))),IF(AR164=AR$19,TRUE())),"!D",IF(AND(NOT(ISERROR(FIND("d-",$A164))),IF(AR164&lt;&gt;AR163,TRUE())),"!-",IF(OR(AND($A164=$A163,AR164=AR163),AND($A164=$A162,AR164=AR162),AND($A164=$A161,AR164=AR161),AND($A164=$A160,AR164=AR160),AND($A164=$A159,AR164=AR159),AND($A164=$A158,AR164=AR158),AND($A164=$A157,AR164=AR157),AND($A164=$A156,AR164=AR156),AND($A164=$A155,AR164=AR155),AND($A164=$A154,AR164=AR154),AND($A164=$A153,AR164=AR153),AND($A164=$A152,AR164=AR152),AND($A164=$A151,AR164=AR151)),"!+",""))))))),"")))," ")</f>
        <v>!!</v>
      </c>
      <c r="AT164" s="65" t="s">
        <v>1814</v>
      </c>
      <c r="AU164" s="47" t="str">
        <f aca="false">IF(OR(AU$6="No",ISERROR(FIND("&amp;",AT164)),ISERROR(FIND("_",$A164)))," ",LOWER(MID(AT164,FIND("&amp;",AT164)+1,1)))</f>
        <v>л</v>
      </c>
      <c r="AV164" s="61" t="str">
        <f aca="false">IF(LEN(TRIM($B164)),IF(LEN(TRIM(AT164))=0,"!!",IF(ISERROR(AND(FIND("&amp;",AT164),FIND("Yes",AU$6),FIND("_",$A164))),IF(AU$6="Yes",IF(ISERROR(IF(AND(LEN(TRIM(AU164))=0,AU$6="Yes",FIND("_",$A164)),"!&amp;")="!&amp;")," ","!&amp;"),IF(ISERROR(IF(AND(FIND("&amp;",AT164),AU$6="No",FIND("_",$A164)),"!&amp;")="!&amp;")," ","!&amp;")),IF(LEN(TRIM(AU164)),IF(AND(NOT(ISERROR(FIND("!o",$A164))),IF(AU164=AU$15,TRUE())),"!O",IF(AND(NOT(ISERROR(FIND("!c",$A164))),IF(AU164=AU$16,TRUE())),"!C",IF(AND(NOT(ISERROR(FIND("!y",$A164))),IF(AU164=AU$17,TRUE())),"!Y",IF(AND(NOT(ISERROR(FIND("!n",$A164))),IF(AU164=AU$18,TRUE())),"!N",IF(AND(NOT(ISERROR(FIND("!d",$A164))),IF(AU164=AU$19,TRUE())),"!D",IF(AND(NOT(ISERROR(FIND("d-",$A164))),IF(AU164&lt;&gt;AU163,TRUE())),"!-",IF(OR(AND($A164=$A163,AU164=AU163),AND($A164=$A162,AU164=AU162),AND($A164=$A161,AU164=AU161),AND($A164=$A160,AU164=AU160),AND($A164=$A159,AU164=AU159),AND($A164=$A158,AU164=AU158),AND($A164=$A157,AU164=AU157),AND($A164=$A156,AU164=AU156),AND($A164=$A155,AU164=AU155),AND($A164=$A154,AU164=AU154),AND($A164=$A153,AU164=AU153),AND($A164=$A152,AU164=AU152),AND($A164=$A151,AU164=AU151)),"!+",""))))))),"")))," ")</f>
        <v/>
      </c>
      <c r="AW164" s="60"/>
      <c r="AX164" s="47" t="str">
        <f aca="false">IF(OR(AX$6="No",ISERROR(FIND("&amp;",AW164)),ISERROR(FIND("_",$A164)))," ",LOWER(MID(AW164,FIND("&amp;",AW164)+1,1)))</f>
        <v> </v>
      </c>
      <c r="AY164" s="61" t="str">
        <f aca="false">IF(LEN(TRIM($B164)),IF(LEN(TRIM(AW164))=0,"!!",IF(ISERROR(AND(FIND("&amp;",AW164),FIND("Yes",AX$6),FIND("_",$A164))),IF(AX$6="Yes",IF(ISERROR(IF(AND(LEN(TRIM(AX164))=0,AX$6="Yes",FIND("_",$A164)),"!&amp;")="!&amp;")," ","!&amp;"),IF(ISERROR(IF(AND(FIND("&amp;",AW164),AX$6="No",FIND("_",$A164)),"!&amp;")="!&amp;")," ","!&amp;")),IF(LEN(TRIM(AX164)),IF(AND(NOT(ISERROR(FIND("!o",$A164))),IF(AX164=AX$15,TRUE())),"!O",IF(AND(NOT(ISERROR(FIND("!c",$A164))),IF(AX164=AX$16,TRUE())),"!C",IF(AND(NOT(ISERROR(FIND("!y",$A164))),IF(AX164=AX$17,TRUE())),"!Y",IF(AND(NOT(ISERROR(FIND("!n",$A164))),IF(AX164=AX$18,TRUE())),"!N",IF(AND(NOT(ISERROR(FIND("!d",$A164))),IF(AX164=AX$19,TRUE())),"!D",IF(AND(NOT(ISERROR(FIND("d-",$A164))),IF(AX164&lt;&gt;AX163,TRUE())),"!-",IF(OR(AND($A164=$A163,AX164=AX163),AND($A164=$A162,AX164=AX162),AND($A164=$A161,AX164=AX161),AND($A164=$A160,AX164=AX160),AND($A164=$A159,AX164=AX159),AND($A164=$A158,AX164=AX158),AND($A164=$A157,AX164=AX157),AND($A164=$A156,AX164=AX156),AND($A164=$A155,AX164=AX155),AND($A164=$A154,AX164=AX154),AND($A164=$A153,AX164=AX153),AND($A164=$A152,AX164=AX152),AND($A164=$A151,AX164=AX151)),"!+",""))))))),"")))," ")</f>
        <v>!!</v>
      </c>
      <c r="AZ164" s="60" t="str">
        <f aca="false">SUBSTITUTE($D164,"&amp;","")</f>
        <v>Remove Local configuration</v>
      </c>
      <c r="BA164" s="47" t="str">
        <f aca="false">IF(OR(BA$6="No",ISERROR(FIND("&amp;",AZ164)),ISERROR(FIND("_",$A164)))," ",LOWER(MID(AZ164,FIND("&amp;",AZ164)+1,1)))</f>
        <v> </v>
      </c>
      <c r="BB164" s="61" t="str">
        <f aca="false">IF(LEN(TRIM($B164)),IF(LEN(TRIM(AZ164))=0,"!!",IF(ISERROR(AND(FIND("&amp;",AZ164),FIND("Yes",BA$6),FIND("_",$A164))),IF(BA$6="Yes",IF(ISERROR(IF(AND(LEN(TRIM(BA164))=0,BA$6="Yes",FIND("_",$A164)),"!&amp;")="!&amp;")," ","!&amp;"),IF(ISERROR(IF(AND(FIND("&amp;",AZ164),BA$6="No",FIND("_",$A164)),"!&amp;")="!&amp;")," ","!&amp;")),IF(LEN(TRIM(BA164)),IF(AND(NOT(ISERROR(FIND("!o",$A164))),IF(BA164=BA$15,TRUE())),"!O",IF(AND(NOT(ISERROR(FIND("!c",$A164))),IF(BA164=BA$16,TRUE())),"!C",IF(AND(NOT(ISERROR(FIND("!y",$A164))),IF(BA164=BA$17,TRUE())),"!Y",IF(AND(NOT(ISERROR(FIND("!n",$A164))),IF(BA164=BA$18,TRUE())),"!N",IF(AND(NOT(ISERROR(FIND("!d",$A164))),IF(BA164=BA$19,TRUE())),"!D",IF(AND(NOT(ISERROR(FIND("d-",$A164))),IF(BA164&lt;&gt;BA163,TRUE())),"!-",IF(OR(AND($A164=$A163,BA164=BA163),AND($A164=$A162,BA164=BA162),AND($A164=$A161,BA164=BA161),AND($A164=$A160,BA164=BA160),AND($A164=$A159,BA164=BA159),AND($A164=$A158,BA164=BA158),AND($A164=$A157,BA164=BA157),AND($A164=$A156,BA164=BA156),AND($A164=$A155,BA164=BA155),AND($A164=$A154,BA164=BA154),AND($A164=$A153,BA164=BA153),AND($A164=$A152,BA164=BA152),AND($A164=$A151,BA164=BA151)),"!+",""))))))),"")))," ")</f>
        <v>!&amp;</v>
      </c>
    </row>
    <row collapsed="false" customFormat="false" customHeight="true" hidden="false" ht="12.75" outlineLevel="0" r="165">
      <c r="A165" s="2"/>
      <c r="E165" s="37"/>
      <c r="F165" s="37"/>
      <c r="H165" s="37"/>
      <c r="I165" s="37"/>
      <c r="K165" s="37"/>
      <c r="L165" s="37"/>
      <c r="N165" s="37"/>
      <c r="O165" s="37"/>
      <c r="Q165" s="37"/>
      <c r="R165" s="37"/>
      <c r="T165" s="37"/>
      <c r="U165" s="37"/>
      <c r="W165" s="37"/>
      <c r="X165" s="37"/>
      <c r="Z165" s="37"/>
      <c r="AA165" s="37"/>
      <c r="AC165" s="37"/>
      <c r="AD165" s="37"/>
      <c r="AE165" s="77"/>
      <c r="AF165" s="37"/>
      <c r="AG165" s="37"/>
      <c r="AI165" s="37"/>
      <c r="AJ165" s="37"/>
      <c r="AL165" s="37"/>
      <c r="AM165" s="37"/>
      <c r="AO165" s="37"/>
      <c r="AP165" s="37"/>
      <c r="AR165" s="37"/>
      <c r="AS165" s="37"/>
      <c r="AT165" s="49"/>
      <c r="AU165" s="37"/>
      <c r="AV165" s="37"/>
      <c r="AW165" s="2"/>
      <c r="AX165" s="37"/>
      <c r="AY165" s="37"/>
      <c r="AZ165" s="2"/>
      <c r="BA165" s="37"/>
      <c r="BB165" s="37"/>
      <c r="IU165" s="2"/>
      <c r="IV165" s="2"/>
    </row>
    <row collapsed="false" customFormat="false" customHeight="true" hidden="false" ht="12.75" outlineLevel="0" r="166">
      <c r="A166" s="2"/>
      <c r="D166" s="40" t="s">
        <v>1815</v>
      </c>
      <c r="E166" s="37"/>
      <c r="F166" s="37"/>
      <c r="G166" s="40" t="s">
        <v>1815</v>
      </c>
      <c r="H166" s="37"/>
      <c r="I166" s="37"/>
      <c r="J166" s="40" t="s">
        <v>1815</v>
      </c>
      <c r="K166" s="37"/>
      <c r="L166" s="37"/>
      <c r="M166" s="40" t="s">
        <v>1815</v>
      </c>
      <c r="N166" s="37"/>
      <c r="O166" s="37"/>
      <c r="P166" s="40" t="s">
        <v>1815</v>
      </c>
      <c r="Q166" s="37"/>
      <c r="R166" s="37"/>
      <c r="S166" s="40" t="s">
        <v>1815</v>
      </c>
      <c r="T166" s="37"/>
      <c r="U166" s="37"/>
      <c r="V166" s="40" t="s">
        <v>1815</v>
      </c>
      <c r="W166" s="37"/>
      <c r="X166" s="37"/>
      <c r="Y166" s="40" t="s">
        <v>1815</v>
      </c>
      <c r="Z166" s="37"/>
      <c r="AA166" s="37"/>
      <c r="AB166" s="40" t="s">
        <v>1815</v>
      </c>
      <c r="AC166" s="37"/>
      <c r="AD166" s="37"/>
      <c r="AE166" s="40" t="s">
        <v>1815</v>
      </c>
      <c r="AF166" s="37"/>
      <c r="AG166" s="37"/>
      <c r="AH166" s="40" t="s">
        <v>1815</v>
      </c>
      <c r="AI166" s="37"/>
      <c r="AJ166" s="37"/>
      <c r="AK166" s="40" t="s">
        <v>1815</v>
      </c>
      <c r="AL166" s="37"/>
      <c r="AM166" s="37"/>
      <c r="AN166" s="40" t="s">
        <v>1815</v>
      </c>
      <c r="AO166" s="37"/>
      <c r="AP166" s="37"/>
      <c r="AQ166" s="40" t="s">
        <v>1815</v>
      </c>
      <c r="AR166" s="37"/>
      <c r="AS166" s="37"/>
      <c r="AT166" s="40" t="s">
        <v>1815</v>
      </c>
      <c r="AU166" s="37"/>
      <c r="AV166" s="37"/>
      <c r="AW166" s="40" t="s">
        <v>1815</v>
      </c>
      <c r="AX166" s="37"/>
      <c r="AY166" s="37"/>
      <c r="AZ166" s="40" t="str">
        <f aca="false">SUBSTITUTE($D166,"&amp;","")</f>
        <v>Global strings: []</v>
      </c>
      <c r="BA166" s="37"/>
      <c r="BB166" s="37"/>
    </row>
    <row collapsed="false" customFormat="false" customHeight="true" hidden="false" ht="12.75" outlineLevel="0" r="167">
      <c r="A167" s="2"/>
      <c r="B167" s="41" t="s">
        <v>133</v>
      </c>
      <c r="C167" s="50" t="s">
        <v>1816</v>
      </c>
      <c r="D167" s="21" t="s">
        <v>1817</v>
      </c>
      <c r="E167" s="37"/>
      <c r="F167" s="37" t="str">
        <f aca="false">IF(LEN(TRIM($B167)),IF(LEN(TRIM(D167))=0,"!!",IF(ISERROR(AND(FIND("&amp;",D167),FIND("Yes",E$6),FIND("_",$A167))),IF(E$6="Yes",IF(ISERROR(IF(AND(LEN(TRIM(E167))=0,E$6="Yes",FIND("_",$A167)),"!&amp;")="!&amp;")," ","!&amp;"),IF(ISERROR(IF(AND(FIND("&amp;",D167),E$6="No",FIND("_",$A167)),"!&amp;")="!&amp;")," ","!&amp;")),IF(LEN(TRIM(E167)),IF(AND(NOT(ISERROR(FIND("!o",$A167))),IF(E167=E$15,TRUE())),"!O",IF(AND(NOT(ISERROR(FIND("!c",$A167))),IF(E167=E$16,TRUE())),"!C",IF(AND(NOT(ISERROR(FIND("!y",$A167))),IF(E167=E$17,TRUE())),"!Y",IF(AND(NOT(ISERROR(FIND("!n",$A167))),IF(E167=E$18,TRUE())),"!N",IF(AND(NOT(ISERROR(FIND("!d",$A167))),IF(E167=E$19,TRUE())),"!D",IF(AND(NOT(ISERROR(FIND("d-",$A167))),IF(E167&lt;&gt;E166,TRUE())),"!-",IF(OR(AND($A167=$A166,E167=E166),AND($A167=$A165,E167=E165),AND($A167=$A164,E167=E164),AND($A167=$A163,E167=E163),AND($A167=$A162,E167=E162),AND($A167=$A161,E167=E161),AND($A167=$A160,E167=E160),AND($A167=$A159,E167=E159),AND($A167=$A158,E167=E158),AND($A167=$A157,E167=E157),AND($A167=$A156,E167=E156),AND($A167=$A155,E167=E155),AND($A167=$A154,E167=E154)),"!+",""))))))),"")))," ")</f>
        <v> </v>
      </c>
      <c r="G167" s="21" t="s">
        <v>1818</v>
      </c>
      <c r="H167" s="37"/>
      <c r="I167" s="37" t="str">
        <f aca="false">IF(LEN(TRIM($B167)),IF(LEN(TRIM(G167))=0,"!!",IF(ISERROR(AND(FIND("&amp;",G167),FIND("Yes",H$6),FIND("_",$A167))),IF(H$6="Yes",IF(ISERROR(IF(AND(LEN(TRIM(H167))=0,H$6="Yes",FIND("_",$A167)),"!&amp;")="!&amp;")," ","!&amp;"),IF(ISERROR(IF(AND(FIND("&amp;",G167),H$6="No",FIND("_",$A167)),"!&amp;")="!&amp;")," ","!&amp;")),IF(LEN(TRIM(H167)),IF(AND(NOT(ISERROR(FIND("!o",$A167))),IF(H167=H$15,TRUE())),"!O",IF(AND(NOT(ISERROR(FIND("!c",$A167))),IF(H167=H$16,TRUE())),"!C",IF(AND(NOT(ISERROR(FIND("!y",$A167))),IF(H167=H$17,TRUE())),"!Y",IF(AND(NOT(ISERROR(FIND("!n",$A167))),IF(H167=H$18,TRUE())),"!N",IF(AND(NOT(ISERROR(FIND("!d",$A167))),IF(H167=H$19,TRUE())),"!D",IF(AND(NOT(ISERROR(FIND("d-",$A167))),IF(H167&lt;&gt;H166,TRUE())),"!-",IF(OR(AND($A167=$A166,H167=H166),AND($A167=$A165,H167=H165),AND($A167=$A164,H167=H164),AND($A167=$A163,H167=H163),AND($A167=$A162,H167=H162),AND($A167=$A161,H167=H161),AND($A167=$A160,H167=H160),AND($A167=$A159,H167=H159),AND($A167=$A158,H167=H158),AND($A167=$A157,H167=H157),AND($A167=$A156,H167=H156),AND($A167=$A155,H167=H155),AND($A167=$A154,H167=H154)),"!+",""))))))),"")))," ")</f>
        <v> </v>
      </c>
      <c r="J167" s="91" t="s">
        <v>1819</v>
      </c>
      <c r="K167" s="37"/>
      <c r="L167" s="37" t="str">
        <f aca="false">IF(LEN(TRIM($B167)),IF(LEN(TRIM(J167))=0,"!!",IF(ISERROR(AND(FIND("&amp;",J167),FIND("Yes",K$6),FIND("_",$A167))),IF(K$6="Yes",IF(ISERROR(IF(AND(LEN(TRIM(K167))=0,K$6="Yes",FIND("_",$A167)),"!&amp;")="!&amp;")," ","!&amp;"),IF(ISERROR(IF(AND(FIND("&amp;",J167),K$6="No",FIND("_",$A167)),"!&amp;")="!&amp;")," ","!&amp;")),IF(LEN(TRIM(K167)),IF(AND(NOT(ISERROR(FIND("!o",$A167))),IF(K167=K$15,TRUE())),"!O",IF(AND(NOT(ISERROR(FIND("!c",$A167))),IF(K167=K$16,TRUE())),"!C",IF(AND(NOT(ISERROR(FIND("!y",$A167))),IF(K167=K$17,TRUE())),"!Y",IF(AND(NOT(ISERROR(FIND("!n",$A167))),IF(K167=K$18,TRUE())),"!N",IF(AND(NOT(ISERROR(FIND("!d",$A167))),IF(K167=K$19,TRUE())),"!D",IF(AND(NOT(ISERROR(FIND("d-",$A167))),IF(K167&lt;&gt;K166,TRUE())),"!-",IF(OR(AND($A167=$A166,K167=K166),AND($A167=$A165,K167=K165),AND($A167=$A164,K167=K164),AND($A167=$A163,K167=K163),AND($A167=$A162,K167=K162),AND($A167=$A161,K167=K161),AND($A167=$A160,K167=K160),AND($A167=$A159,K167=K159),AND($A167=$A158,K167=K158),AND($A167=$A157,K167=K157),AND($A167=$A156,K167=K156),AND($A167=$A155,K167=K155),AND($A167=$A154,K167=K154)),"!+",""))))))),"")))," ")</f>
        <v> </v>
      </c>
      <c r="M167" s="21" t="s">
        <v>1820</v>
      </c>
      <c r="N167" s="37"/>
      <c r="O167" s="37" t="str">
        <f aca="false">IF(LEN(TRIM($B167)),IF(LEN(TRIM(M167))=0,"!!",IF(ISERROR(AND(FIND("&amp;",M167),FIND("Yes",N$6),FIND("_",$A167))),IF(N$6="Yes",IF(ISERROR(IF(AND(LEN(TRIM(N167))=0,N$6="Yes",FIND("_",$A167)),"!&amp;")="!&amp;")," ","!&amp;"),IF(ISERROR(IF(AND(FIND("&amp;",M167),N$6="No",FIND("_",$A167)),"!&amp;")="!&amp;")," ","!&amp;")),IF(LEN(TRIM(N167)),IF(AND(NOT(ISERROR(FIND("!o",$A167))),IF(N167=N$15,TRUE())),"!O",IF(AND(NOT(ISERROR(FIND("!c",$A167))),IF(N167=N$16,TRUE())),"!C",IF(AND(NOT(ISERROR(FIND("!y",$A167))),IF(N167=N$17,TRUE())),"!Y",IF(AND(NOT(ISERROR(FIND("!n",$A167))),IF(N167=N$18,TRUE())),"!N",IF(AND(NOT(ISERROR(FIND("!d",$A167))),IF(N167=N$19,TRUE())),"!D",IF(AND(NOT(ISERROR(FIND("d-",$A167))),IF(N167&lt;&gt;N166,TRUE())),"!-",IF(OR(AND($A167=$A166,N167=N166),AND($A167=$A165,N167=N165),AND($A167=$A164,N167=N164),AND($A167=$A163,N167=N163),AND($A167=$A162,N167=N162),AND($A167=$A161,N167=N161),AND($A167=$A160,N167=N160),AND($A167=$A159,N167=N159),AND($A167=$A158,N167=N158),AND($A167=$A157,N167=N157),AND($A167=$A156,N167=N156),AND($A167=$A155,N167=N155),AND($A167=$A154,N167=N154)),"!+",""))))))),"")))," ")</f>
        <v> </v>
      </c>
      <c r="P167" s="21" t="s">
        <v>1821</v>
      </c>
      <c r="Q167" s="37"/>
      <c r="R167" s="37" t="str">
        <f aca="false">IF(LEN(TRIM($B167)),IF(LEN(TRIM(P167))=0,"!!",IF(ISERROR(AND(FIND("&amp;",P167),FIND("Yes",Q$6),FIND("_",$A167))),IF(Q$6="Yes",IF(ISERROR(IF(AND(LEN(TRIM(Q167))=0,Q$6="Yes",FIND("_",$A167)),"!&amp;")="!&amp;")," ","!&amp;"),IF(ISERROR(IF(AND(FIND("&amp;",P167),Q$6="No",FIND("_",$A167)),"!&amp;")="!&amp;")," ","!&amp;")),IF(LEN(TRIM(Q167)),IF(AND(NOT(ISERROR(FIND("!o",$A167))),IF(Q167=Q$15,TRUE())),"!O",IF(AND(NOT(ISERROR(FIND("!c",$A167))),IF(Q167=Q$16,TRUE())),"!C",IF(AND(NOT(ISERROR(FIND("!y",$A167))),IF(Q167=Q$17,TRUE())),"!Y",IF(AND(NOT(ISERROR(FIND("!n",$A167))),IF(Q167=Q$18,TRUE())),"!N",IF(AND(NOT(ISERROR(FIND("!d",$A167))),IF(Q167=Q$19,TRUE())),"!D",IF(AND(NOT(ISERROR(FIND("d-",$A167))),IF(Q167&lt;&gt;Q166,TRUE())),"!-",IF(OR(AND($A167=$A166,Q167=Q166),AND($A167=$A165,Q167=Q165),AND($A167=$A164,Q167=Q164),AND($A167=$A163,Q167=Q163),AND($A167=$A162,Q167=Q162),AND($A167=$A161,Q167=Q161),AND($A167=$A160,Q167=Q160),AND($A167=$A159,Q167=Q159),AND($A167=$A158,Q167=Q158),AND($A167=$A157,Q167=Q157),AND($A167=$A156,Q167=Q156),AND($A167=$A155,Q167=Q155),AND($A167=$A154,Q167=Q154)),"!+",""))))))),"")))," ")</f>
        <v> </v>
      </c>
      <c r="S167" s="21" t="s">
        <v>1822</v>
      </c>
      <c r="T167" s="37"/>
      <c r="U167" s="37" t="str">
        <f aca="false">IF(LEN(TRIM($B167)),IF(LEN(TRIM(S167))=0,"!!",IF(ISERROR(AND(FIND("&amp;",S167),FIND("Yes",T$6),FIND("_",$A167))),IF(T$6="Yes",IF(ISERROR(IF(AND(LEN(TRIM(T167))=0,T$6="Yes",FIND("_",$A167)),"!&amp;")="!&amp;")," ","!&amp;"),IF(ISERROR(IF(AND(FIND("&amp;",S167),T$6="No",FIND("_",$A167)),"!&amp;")="!&amp;")," ","!&amp;")),IF(LEN(TRIM(T167)),IF(AND(NOT(ISERROR(FIND("!o",$A167))),IF(T167=T$15,TRUE())),"!O",IF(AND(NOT(ISERROR(FIND("!c",$A167))),IF(T167=T$16,TRUE())),"!C",IF(AND(NOT(ISERROR(FIND("!y",$A167))),IF(T167=T$17,TRUE())),"!Y",IF(AND(NOT(ISERROR(FIND("!n",$A167))),IF(T167=T$18,TRUE())),"!N",IF(AND(NOT(ISERROR(FIND("!d",$A167))),IF(T167=T$19,TRUE())),"!D",IF(AND(NOT(ISERROR(FIND("d-",$A167))),IF(T167&lt;&gt;T166,TRUE())),"!-",IF(OR(AND($A167=$A166,T167=T166),AND($A167=$A165,T167=T165),AND($A167=$A164,T167=T164),AND($A167=$A163,T167=T163),AND($A167=$A162,T167=T162),AND($A167=$A161,T167=T161),AND($A167=$A160,T167=T160),AND($A167=$A159,T167=T159),AND($A167=$A158,T167=T158),AND($A167=$A157,T167=T157),AND($A167=$A156,T167=T156),AND($A167=$A155,T167=T155),AND($A167=$A154,T167=T154)),"!+",""))))))),"")))," ")</f>
        <v> </v>
      </c>
      <c r="V167" s="21" t="s">
        <v>1823</v>
      </c>
      <c r="W167" s="37"/>
      <c r="X167" s="37" t="str">
        <f aca="false">IF(LEN(TRIM($B167)),IF(LEN(TRIM(V167))=0,"!!",IF(ISERROR(AND(FIND("&amp;",V167),FIND("Yes",W$6),FIND("_",$A167))),IF(W$6="Yes",IF(ISERROR(IF(AND(LEN(TRIM(W167))=0,W$6="Yes",FIND("_",$A167)),"!&amp;")="!&amp;")," ","!&amp;"),IF(ISERROR(IF(AND(FIND("&amp;",V167),W$6="No",FIND("_",$A167)),"!&amp;")="!&amp;")," ","!&amp;")),IF(LEN(TRIM(W167)),IF(AND(NOT(ISERROR(FIND("!o",$A167))),IF(W167=W$15,TRUE())),"!O",IF(AND(NOT(ISERROR(FIND("!c",$A167))),IF(W167=W$16,TRUE())),"!C",IF(AND(NOT(ISERROR(FIND("!y",$A167))),IF(W167=W$17,TRUE())),"!Y",IF(AND(NOT(ISERROR(FIND("!n",$A167))),IF(W167=W$18,TRUE())),"!N",IF(AND(NOT(ISERROR(FIND("!d",$A167))),IF(W167=W$19,TRUE())),"!D",IF(AND(NOT(ISERROR(FIND("d-",$A167))),IF(W167&lt;&gt;W166,TRUE())),"!-",IF(OR(AND($A167=$A166,W167=W166),AND($A167=$A165,W167=W165),AND($A167=$A164,W167=W164),AND($A167=$A163,W167=W163),AND($A167=$A162,W167=W162),AND($A167=$A161,W167=W161),AND($A167=$A160,W167=W160),AND($A167=$A159,W167=W159),AND($A167=$A158,W167=W158),AND($A167=$A157,W167=W157),AND($A167=$A156,W167=W156),AND($A167=$A155,W167=W155),AND($A167=$A154,W167=W154)),"!+",""))))))),"")))," ")</f>
        <v> </v>
      </c>
      <c r="Y167" s="21" t="s">
        <v>1824</v>
      </c>
      <c r="Z167" s="37"/>
      <c r="AA167" s="37" t="str">
        <f aca="false">IF(LEN(TRIM($B167)),IF(LEN(TRIM(Y167))=0,"!!",IF(ISERROR(AND(FIND("&amp;",Y167),FIND("Yes",Z$6),FIND("_",$A167))),IF(Z$6="Yes",IF(ISERROR(IF(AND(LEN(TRIM(Z167))=0,Z$6="Yes",FIND("_",$A167)),"!&amp;")="!&amp;")," ","!&amp;"),IF(ISERROR(IF(AND(FIND("&amp;",Y167),Z$6="No",FIND("_",$A167)),"!&amp;")="!&amp;")," ","!&amp;")),IF(LEN(TRIM(Z167)),IF(AND(NOT(ISERROR(FIND("!o",$A167))),IF(Z167=Z$15,TRUE())),"!O",IF(AND(NOT(ISERROR(FIND("!c",$A167))),IF(Z167=Z$16,TRUE())),"!C",IF(AND(NOT(ISERROR(FIND("!y",$A167))),IF(Z167=Z$17,TRUE())),"!Y",IF(AND(NOT(ISERROR(FIND("!n",$A167))),IF(Z167=Z$18,TRUE())),"!N",IF(AND(NOT(ISERROR(FIND("!d",$A167))),IF(Z167=Z$19,TRUE())),"!D",IF(AND(NOT(ISERROR(FIND("d-",$A167))),IF(Z167&lt;&gt;Z166,TRUE())),"!-",IF(OR(AND($A167=$A166,Z167=Z166),AND($A167=$A165,Z167=Z165),AND($A167=$A164,Z167=Z164),AND($A167=$A163,Z167=Z163),AND($A167=$A162,Z167=Z162),AND($A167=$A161,Z167=Z161),AND($A167=$A160,Z167=Z160),AND($A167=$A159,Z167=Z159),AND($A167=$A158,Z167=Z158),AND($A167=$A157,Z167=Z157),AND($A167=$A156,Z167=Z156),AND($A167=$A155,Z167=Z155),AND($A167=$A154,Z167=Z154)),"!+",""))))))),"")))," ")</f>
        <v> </v>
      </c>
      <c r="AB167" s="51" t="s">
        <v>1825</v>
      </c>
      <c r="AC167" s="37"/>
      <c r="AD167" s="37" t="str">
        <f aca="false">IF(LEN(TRIM($B167)),IF(LEN(TRIM(AB167))=0,"!!",IF(ISERROR(AND(FIND("&amp;",AB167),FIND("Yes",AC$6),FIND("_",$A167))),IF(AC$6="Yes",IF(ISERROR(IF(AND(LEN(TRIM(AC167))=0,AC$6="Yes",FIND("_",$A167)),"!&amp;")="!&amp;")," ","!&amp;"),IF(ISERROR(IF(AND(FIND("&amp;",AB167),AC$6="No",FIND("_",$A167)),"!&amp;")="!&amp;")," ","!&amp;")),IF(LEN(TRIM(AC167)),IF(AND(NOT(ISERROR(FIND("!o",$A167))),IF(AC167=AC$15,TRUE())),"!O",IF(AND(NOT(ISERROR(FIND("!c",$A167))),IF(AC167=AC$16,TRUE())),"!C",IF(AND(NOT(ISERROR(FIND("!y",$A167))),IF(AC167=AC$17,TRUE())),"!Y",IF(AND(NOT(ISERROR(FIND("!n",$A167))),IF(AC167=AC$18,TRUE())),"!N",IF(AND(NOT(ISERROR(FIND("!d",$A167))),IF(AC167=AC$19,TRUE())),"!D",IF(AND(NOT(ISERROR(FIND("d-",$A167))),IF(AC167&lt;&gt;AC166,TRUE())),"!-",IF(OR(AND($A167=$A166,AC167=AC166),AND($A167=$A165,AC167=AC165),AND($A167=$A164,AC167=AC164),AND($A167=$A163,AC167=AC163),AND($A167=$A162,AC167=AC162),AND($A167=$A161,AC167=AC161),AND($A167=$A160,AC167=AC160),AND($A167=$A159,AC167=AC159),AND($A167=$A158,AC167=AC158),AND($A167=$A157,AC167=AC157),AND($A167=$A156,AC167=AC156),AND($A167=$A155,AC167=AC155),AND($A167=$A154,AC167=AC154)),"!+",""))))))),"")))," ")</f>
        <v> </v>
      </c>
      <c r="AE167" s="93" t="s">
        <v>1826</v>
      </c>
      <c r="AF167" s="37"/>
      <c r="AG167" s="37" t="str">
        <f aca="false">IF(LEN(TRIM($B167)),IF(LEN(TRIM(AE167))=0,"!!",IF(ISERROR(AND(FIND("&amp;",AE167),FIND("Yes",AF$6),FIND("_",$A167))),IF(AF$6="Yes",IF(ISERROR(IF(AND(LEN(TRIM(AF167))=0,AF$6="Yes",FIND("_",$A167)),"!&amp;")="!&amp;")," ","!&amp;"),IF(ISERROR(IF(AND(FIND("&amp;",AE167),AF$6="No",FIND("_",$A167)),"!&amp;")="!&amp;")," ","!&amp;")),IF(LEN(TRIM(AF167)),IF(AND(NOT(ISERROR(FIND("!o",$A167))),IF(AF167=AF$15,TRUE())),"!O",IF(AND(NOT(ISERROR(FIND("!c",$A167))),IF(AF167=AF$16,TRUE())),"!C",IF(AND(NOT(ISERROR(FIND("!y",$A167))),IF(AF167=AF$17,TRUE())),"!Y",IF(AND(NOT(ISERROR(FIND("!n",$A167))),IF(AF167=AF$18,TRUE())),"!N",IF(AND(NOT(ISERROR(FIND("!d",$A167))),IF(AF167=AF$19,TRUE())),"!D",IF(AND(NOT(ISERROR(FIND("d-",$A167))),IF(AF167&lt;&gt;AF166,TRUE())),"!-",IF(OR(AND($A167=$A166,AF167=AF166),AND($A167=$A165,AF167=AF165),AND($A167=$A164,AF167=AF164),AND($A167=$A163,AF167=AF163),AND($A167=$A162,AF167=AF162),AND($A167=$A161,AF167=AF161),AND($A167=$A160,AF167=AF160),AND($A167=$A159,AF167=AF159),AND($A167=$A158,AF167=AF158),AND($A167=$A157,AF167=AF157),AND($A167=$A156,AF167=AF156),AND($A167=$A155,AF167=AF155),AND($A167=$A154,AF167=AF154)),"!+",""))))))),"")))," ")</f>
        <v> </v>
      </c>
      <c r="AH167" s="94" t="s">
        <v>1827</v>
      </c>
      <c r="AI167" s="37"/>
      <c r="AJ167" s="37" t="str">
        <f aca="false">IF(LEN(TRIM($B167)),IF(LEN(TRIM(AH167))=0,"!!",IF(ISERROR(AND(FIND("&amp;",AH167),FIND("Yes",AI$6),FIND("_",$A167))),IF(AI$6="Yes",IF(ISERROR(IF(AND(LEN(TRIM(AI167))=0,AI$6="Yes",FIND("_",$A167)),"!&amp;")="!&amp;")," ","!&amp;"),IF(ISERROR(IF(AND(FIND("&amp;",AH167),AI$6="No",FIND("_",$A167)),"!&amp;")="!&amp;")," ","!&amp;")),IF(LEN(TRIM(AI167)),IF(AND(NOT(ISERROR(FIND("!o",$A167))),IF(AI167=AI$15,TRUE())),"!O",IF(AND(NOT(ISERROR(FIND("!c",$A167))),IF(AI167=AI$16,TRUE())),"!C",IF(AND(NOT(ISERROR(FIND("!y",$A167))),IF(AI167=AI$17,TRUE())),"!Y",IF(AND(NOT(ISERROR(FIND("!n",$A167))),IF(AI167=AI$18,TRUE())),"!N",IF(AND(NOT(ISERROR(FIND("!d",$A167))),IF(AI167=AI$19,TRUE())),"!D",IF(AND(NOT(ISERROR(FIND("d-",$A167))),IF(AI167&lt;&gt;AI166,TRUE())),"!-",IF(OR(AND($A167=$A166,AI167=AI166),AND($A167=$A165,AI167=AI165),AND($A167=$A164,AI167=AI164),AND($A167=$A163,AI167=AI163),AND($A167=$A162,AI167=AI162),AND($A167=$A161,AI167=AI161),AND($A167=$A160,AI167=AI160),AND($A167=$A159,AI167=AI159),AND($A167=$A158,AI167=AI158),AND($A167=$A157,AI167=AI157),AND($A167=$A156,AI167=AI156),AND($A167=$A155,AI167=AI155),AND($A167=$A154,AI167=AI154)),"!+",""))))))),"")))," ")</f>
        <v> </v>
      </c>
      <c r="AK167" s="95" t="s">
        <v>1828</v>
      </c>
      <c r="AL167" s="37"/>
      <c r="AM167" s="37" t="str">
        <f aca="false">IF(LEN(TRIM($B167)),IF(LEN(TRIM(AK167))=0,"!!",IF(ISERROR(AND(FIND("&amp;",AK167),FIND("Yes",AL$6),FIND("_",$A167))),IF(AL$6="Yes",IF(ISERROR(IF(AND(LEN(TRIM(AL167))=0,AL$6="Yes",FIND("_",$A167)),"!&amp;")="!&amp;")," ","!&amp;"),IF(ISERROR(IF(AND(FIND("&amp;",AK167),AL$6="No",FIND("_",$A167)),"!&amp;")="!&amp;")," ","!&amp;")),IF(LEN(TRIM(AL167)),IF(AND(NOT(ISERROR(FIND("!o",$A167))),IF(AL167=AL$15,TRUE())),"!O",IF(AND(NOT(ISERROR(FIND("!c",$A167))),IF(AL167=AL$16,TRUE())),"!C",IF(AND(NOT(ISERROR(FIND("!y",$A167))),IF(AL167=AL$17,TRUE())),"!Y",IF(AND(NOT(ISERROR(FIND("!n",$A167))),IF(AL167=AL$18,TRUE())),"!N",IF(AND(NOT(ISERROR(FIND("!d",$A167))),IF(AL167=AL$19,TRUE())),"!D",IF(AND(NOT(ISERROR(FIND("d-",$A167))),IF(AL167&lt;&gt;AL166,TRUE())),"!-",IF(OR(AND($A167=$A166,AL167=AL166),AND($A167=$A165,AL167=AL165),AND($A167=$A164,AL167=AL164),AND($A167=$A163,AL167=AL163),AND($A167=$A162,AL167=AL162),AND($A167=$A161,AL167=AL161),AND($A167=$A160,AL167=AL160),AND($A167=$A159,AL167=AL159),AND($A167=$A158,AL167=AL158),AND($A167=$A157,AL167=AL157),AND($A167=$A156,AL167=AL156),AND($A167=$A155,AL167=AL155),AND($A167=$A154,AL167=AL154)),"!+",""))))))),"")))," ")</f>
        <v> </v>
      </c>
      <c r="AN167" s="21" t="s">
        <v>1829</v>
      </c>
      <c r="AO167" s="37"/>
      <c r="AP167" s="37" t="str">
        <f aca="false">IF(LEN(TRIM($B167)),IF(LEN(TRIM(AN167))=0,"!!",IF(ISERROR(AND(FIND("&amp;",AN167),FIND("Yes",AO$6),FIND("_",$A167))),IF(AO$6="Yes",IF(ISERROR(IF(AND(LEN(TRIM(AO167))=0,AO$6="Yes",FIND("_",$A167)),"!&amp;")="!&amp;")," ","!&amp;"),IF(ISERROR(IF(AND(FIND("&amp;",AN167),AO$6="No",FIND("_",$A167)),"!&amp;")="!&amp;")," ","!&amp;")),IF(LEN(TRIM(AO167)),IF(AND(NOT(ISERROR(FIND("!o",$A167))),IF(AO167=AO$15,TRUE())),"!O",IF(AND(NOT(ISERROR(FIND("!c",$A167))),IF(AO167=AO$16,TRUE())),"!C",IF(AND(NOT(ISERROR(FIND("!y",$A167))),IF(AO167=AO$17,TRUE())),"!Y",IF(AND(NOT(ISERROR(FIND("!n",$A167))),IF(AO167=AO$18,TRUE())),"!N",IF(AND(NOT(ISERROR(FIND("!d",$A167))),IF(AO167=AO$19,TRUE())),"!D",IF(AND(NOT(ISERROR(FIND("d-",$A167))),IF(AO167&lt;&gt;AO166,TRUE())),"!-",IF(OR(AND($A167=$A166,AO167=AO166),AND($A167=$A165,AO167=AO165),AND($A167=$A164,AO167=AO164),AND($A167=$A163,AO167=AO163),AND($A167=$A162,AO167=AO162),AND($A167=$A161,AO167=AO161),AND($A167=$A160,AO167=AO160),AND($A167=$A159,AO167=AO159),AND($A167=$A158,AO167=AO158),AND($A167=$A157,AO167=AO157),AND($A167=$A156,AO167=AO156),AND($A167=$A155,AO167=AO155),AND($A167=$A154,AO167=AO154)),"!+",""))))))),"")))," ")</f>
        <v> </v>
      </c>
      <c r="AQ167" s="21" t="s">
        <v>1830</v>
      </c>
      <c r="AR167" s="37"/>
      <c r="AS167" s="37" t="str">
        <f aca="false">IF(LEN(TRIM($B167)),IF(LEN(TRIM(AQ167))=0,"!!",IF(ISERROR(AND(FIND("&amp;",AQ167),FIND("Yes",AR$6),FIND("_",$A167))),IF(AR$6="Yes",IF(ISERROR(IF(AND(LEN(TRIM(AR167))=0,AR$6="Yes",FIND("_",$A167)),"!&amp;")="!&amp;")," ","!&amp;"),IF(ISERROR(IF(AND(FIND("&amp;",AQ167),AR$6="No",FIND("_",$A167)),"!&amp;")="!&amp;")," ","!&amp;")),IF(LEN(TRIM(AR167)),IF(AND(NOT(ISERROR(FIND("!o",$A167))),IF(AR167=AR$15,TRUE())),"!O",IF(AND(NOT(ISERROR(FIND("!c",$A167))),IF(AR167=AR$16,TRUE())),"!C",IF(AND(NOT(ISERROR(FIND("!y",$A167))),IF(AR167=AR$17,TRUE())),"!Y",IF(AND(NOT(ISERROR(FIND("!n",$A167))),IF(AR167=AR$18,TRUE())),"!N",IF(AND(NOT(ISERROR(FIND("!d",$A167))),IF(AR167=AR$19,TRUE())),"!D",IF(AND(NOT(ISERROR(FIND("d-",$A167))),IF(AR167&lt;&gt;AR166,TRUE())),"!-",IF(OR(AND($A167=$A166,AR167=AR166),AND($A167=$A165,AR167=AR165),AND($A167=$A164,AR167=AR164),AND($A167=$A163,AR167=AR163),AND($A167=$A162,AR167=AR162),AND($A167=$A161,AR167=AR161),AND($A167=$A160,AR167=AR160),AND($A167=$A159,AR167=AR159),AND($A167=$A158,AR167=AR158),AND($A167=$A157,AR167=AR157),AND($A167=$A156,AR167=AR156),AND($A167=$A155,AR167=AR155),AND($A167=$A154,AR167=AR154)),"!+",""))))))),"")))," ")</f>
        <v> </v>
      </c>
      <c r="AT167" s="44" t="s">
        <v>1831</v>
      </c>
      <c r="AU167" s="37"/>
      <c r="AV167" s="37" t="str">
        <f aca="false">IF(LEN(TRIM($B167)),IF(LEN(TRIM(AT167))=0,"!!",IF(ISERROR(AND(FIND("&amp;",AT167),FIND("Yes",AU$6),FIND("_",$A167))),IF(AU$6="Yes",IF(ISERROR(IF(AND(LEN(TRIM(AU167))=0,AU$6="Yes",FIND("_",$A167)),"!&amp;")="!&amp;")," ","!&amp;"),IF(ISERROR(IF(AND(FIND("&amp;",AT167),AU$6="No",FIND("_",$A167)),"!&amp;")="!&amp;")," ","!&amp;")),IF(LEN(TRIM(AU167)),IF(AND(NOT(ISERROR(FIND("!o",$A167))),IF(AU167=AU$15,TRUE())),"!O",IF(AND(NOT(ISERROR(FIND("!c",$A167))),IF(AU167=AU$16,TRUE())),"!C",IF(AND(NOT(ISERROR(FIND("!y",$A167))),IF(AU167=AU$17,TRUE())),"!Y",IF(AND(NOT(ISERROR(FIND("!n",$A167))),IF(AU167=AU$18,TRUE())),"!N",IF(AND(NOT(ISERROR(FIND("!d",$A167))),IF(AU167=AU$19,TRUE())),"!D",IF(AND(NOT(ISERROR(FIND("d-",$A167))),IF(AU167&lt;&gt;AU166,TRUE())),"!-",IF(OR(AND($A167=$A166,AU167=AU166),AND($A167=$A165,AU167=AU165),AND($A167=$A164,AU167=AU164),AND($A167=$A163,AU167=AU163),AND($A167=$A162,AU167=AU162),AND($A167=$A161,AU167=AU161),AND($A167=$A160,AU167=AU160),AND($A167=$A159,AU167=AU159),AND($A167=$A158,AU167=AU158),AND($A167=$A157,AU167=AU157),AND($A167=$A156,AU167=AU156),AND($A167=$A155,AU167=AU155),AND($A167=$A154,AU167=AU154)),"!+",""))))))),"")))," ")</f>
        <v> </v>
      </c>
      <c r="AW167" s="21" t="s">
        <v>1832</v>
      </c>
      <c r="AX167" s="37"/>
      <c r="AY167" s="37" t="str">
        <f aca="false">IF(LEN(TRIM($B167)),IF(LEN(TRIM(AW167))=0,"!!",IF(ISERROR(AND(FIND("&amp;",AW167),FIND("Yes",AX$6),FIND("_",$A167))),IF(AX$6="Yes",IF(ISERROR(IF(AND(LEN(TRIM(AX167))=0,AX$6="Yes",FIND("_",$A167)),"!&amp;")="!&amp;")," ","!&amp;"),IF(ISERROR(IF(AND(FIND("&amp;",AW167),AX$6="No",FIND("_",$A167)),"!&amp;")="!&amp;")," ","!&amp;")),IF(LEN(TRIM(AX167)),IF(AND(NOT(ISERROR(FIND("!o",$A167))),IF(AX167=AX$15,TRUE())),"!O",IF(AND(NOT(ISERROR(FIND("!c",$A167))),IF(AX167=AX$16,TRUE())),"!C",IF(AND(NOT(ISERROR(FIND("!y",$A167))),IF(AX167=AX$17,TRUE())),"!Y",IF(AND(NOT(ISERROR(FIND("!n",$A167))),IF(AX167=AX$18,TRUE())),"!N",IF(AND(NOT(ISERROR(FIND("!d",$A167))),IF(AX167=AX$19,TRUE())),"!D",IF(AND(NOT(ISERROR(FIND("d-",$A167))),IF(AX167&lt;&gt;AX166,TRUE())),"!-",IF(OR(AND($A167=$A166,AX167=AX166),AND($A167=$A165,AX167=AX165),AND($A167=$A164,AX167=AX164),AND($A167=$A163,AX167=AX163),AND($A167=$A162,AX167=AX162),AND($A167=$A161,AX167=AX161),AND($A167=$A160,AX167=AX160),AND($A167=$A159,AX167=AX159),AND($A167=$A158,AX167=AX158),AND($A167=$A157,AX167=AX157),AND($A167=$A156,AX167=AX156),AND($A167=$A155,AX167=AX155),AND($A167=$A154,AX167=AX154)),"!+",""))))))),"")))," ")</f>
        <v> </v>
      </c>
      <c r="AZ167" s="21" t="str">
        <f aca="false">SUBSTITUTE($D167,"&amp;","")</f>
        <v>New Category</v>
      </c>
      <c r="BA167" s="37"/>
      <c r="BB167" s="37" t="str">
        <f aca="false">IF(LEN(TRIM($B167)),IF(LEN(TRIM(AZ167))=0,"!!",IF(ISERROR(AND(FIND("&amp;",AZ167),FIND("Yes",BA$6),FIND("_",$A167))),IF(BA$6="Yes",IF(ISERROR(IF(AND(LEN(TRIM(BA167))=0,BA$6="Yes",FIND("_",$A167)),"!&amp;")="!&amp;")," ","!&amp;"),IF(ISERROR(IF(AND(FIND("&amp;",AZ167),BA$6="No",FIND("_",$A167)),"!&amp;")="!&amp;")," ","!&amp;")),IF(LEN(TRIM(BA167)),IF(AND(NOT(ISERROR(FIND("!o",$A167))),IF(BA167=BA$15,TRUE())),"!O",IF(AND(NOT(ISERROR(FIND("!c",$A167))),IF(BA167=BA$16,TRUE())),"!C",IF(AND(NOT(ISERROR(FIND("!y",$A167))),IF(BA167=BA$17,TRUE())),"!Y",IF(AND(NOT(ISERROR(FIND("!n",$A167))),IF(BA167=BA$18,TRUE())),"!N",IF(AND(NOT(ISERROR(FIND("!d",$A167))),IF(BA167=BA$19,TRUE())),"!D",IF(AND(NOT(ISERROR(FIND("d-",$A167))),IF(BA167&lt;&gt;BA166,TRUE())),"!-",IF(OR(AND($A167=$A166,BA167=BA166),AND($A167=$A165,BA167=BA165),AND($A167=$A164,BA167=BA164),AND($A167=$A163,BA167=BA163),AND($A167=$A162,BA167=BA162),AND($A167=$A161,BA167=BA161),AND($A167=$A160,BA167=BA160),AND($A167=$A159,BA167=BA159),AND($A167=$A158,BA167=BA158),AND($A167=$A157,BA167=BA157),AND($A167=$A156,BA167=BA156),AND($A167=$A155,BA167=BA155),AND($A167=$A154,BA167=BA154)),"!+",""))))))),"")))," ")</f>
        <v> </v>
      </c>
      <c r="IU167" s="2"/>
      <c r="IV167" s="2"/>
    </row>
    <row collapsed="false" customFormat="false" customHeight="true" hidden="false" ht="12.75" outlineLevel="0" r="168">
      <c r="A168" s="2"/>
      <c r="B168" s="41" t="s">
        <v>133</v>
      </c>
      <c r="C168" s="50" t="s">
        <v>1833</v>
      </c>
      <c r="D168" s="21" t="s">
        <v>1834</v>
      </c>
      <c r="E168" s="37"/>
      <c r="F168" s="37" t="str">
        <f aca="false">IF(LEN(TRIM($B168)),IF(LEN(TRIM(D168))=0,"!!",IF(ISERROR(AND(FIND("&amp;",D168),FIND("Yes",E$6),FIND("_",$A168))),IF(E$6="Yes",IF(ISERROR(IF(AND(LEN(TRIM(E168))=0,E$6="Yes",FIND("_",$A168)),"!&amp;")="!&amp;")," ","!&amp;"),IF(ISERROR(IF(AND(FIND("&amp;",D168),E$6="No",FIND("_",$A168)),"!&amp;")="!&amp;")," ","!&amp;")),IF(LEN(TRIM(E168)),IF(AND(NOT(ISERROR(FIND("!o",$A168))),IF(E168=E$15,TRUE())),"!O",IF(AND(NOT(ISERROR(FIND("!c",$A168))),IF(E168=E$16,TRUE())),"!C",IF(AND(NOT(ISERROR(FIND("!y",$A168))),IF(E168=E$17,TRUE())),"!Y",IF(AND(NOT(ISERROR(FIND("!n",$A168))),IF(E168=E$18,TRUE())),"!N",IF(AND(NOT(ISERROR(FIND("!d",$A168))),IF(E168=E$19,TRUE())),"!D",IF(AND(NOT(ISERROR(FIND("d-",$A168))),IF(E168&lt;&gt;E167,TRUE())),"!-",IF(OR(AND($A168=$A167,E168=E167),AND($A168=$A166,E168=E166),AND($A168=$A165,E168=E165),AND($A168=$A164,E168=E164),AND($A168=$A163,E168=E163),AND($A168=$A162,E168=E162),AND($A168=$A161,E168=E161),AND($A168=$A160,E168=E160),AND($A168=$A159,E168=E159),AND($A168=$A158,E168=E158),AND($A168=$A157,E168=E157),AND($A168=$A156,E168=E156),AND($A168=$A155,E168=E155)),"!+",""))))))),"")))," ")</f>
        <v> </v>
      </c>
      <c r="G168" s="21" t="s">
        <v>1835</v>
      </c>
      <c r="H168" s="37"/>
      <c r="I168" s="37" t="str">
        <f aca="false">IF(LEN(TRIM($B168)),IF(LEN(TRIM(G168))=0,"!!",IF(ISERROR(AND(FIND("&amp;",G168),FIND("Yes",H$6),FIND("_",$A168))),IF(H$6="Yes",IF(ISERROR(IF(AND(LEN(TRIM(H168))=0,H$6="Yes",FIND("_",$A168)),"!&amp;")="!&amp;")," ","!&amp;"),IF(ISERROR(IF(AND(FIND("&amp;",G168),H$6="No",FIND("_",$A168)),"!&amp;")="!&amp;")," ","!&amp;")),IF(LEN(TRIM(H168)),IF(AND(NOT(ISERROR(FIND("!o",$A168))),IF(H168=H$15,TRUE())),"!O",IF(AND(NOT(ISERROR(FIND("!c",$A168))),IF(H168=H$16,TRUE())),"!C",IF(AND(NOT(ISERROR(FIND("!y",$A168))),IF(H168=H$17,TRUE())),"!Y",IF(AND(NOT(ISERROR(FIND("!n",$A168))),IF(H168=H$18,TRUE())),"!N",IF(AND(NOT(ISERROR(FIND("!d",$A168))),IF(H168=H$19,TRUE())),"!D",IF(AND(NOT(ISERROR(FIND("d-",$A168))),IF(H168&lt;&gt;H167,TRUE())),"!-",IF(OR(AND($A168=$A167,H168=H167),AND($A168=$A166,H168=H166),AND($A168=$A165,H168=H165),AND($A168=$A164,H168=H164),AND($A168=$A163,H168=H163),AND($A168=$A162,H168=H162),AND($A168=$A161,H168=H161),AND($A168=$A160,H168=H160),AND($A168=$A159,H168=H159),AND($A168=$A158,H168=H158),AND($A168=$A157,H168=H157),AND($A168=$A156,H168=H156),AND($A168=$A155,H168=H155)),"!+",""))))))),"")))," ")</f>
        <v> </v>
      </c>
      <c r="J168" s="91" t="s">
        <v>1836</v>
      </c>
      <c r="K168" s="37"/>
      <c r="L168" s="37" t="str">
        <f aca="false">IF(LEN(TRIM($B168)),IF(LEN(TRIM(J168))=0,"!!",IF(ISERROR(AND(FIND("&amp;",J168),FIND("Yes",K$6),FIND("_",$A168))),IF(K$6="Yes",IF(ISERROR(IF(AND(LEN(TRIM(K168))=0,K$6="Yes",FIND("_",$A168)),"!&amp;")="!&amp;")," ","!&amp;"),IF(ISERROR(IF(AND(FIND("&amp;",J168),K$6="No",FIND("_",$A168)),"!&amp;")="!&amp;")," ","!&amp;")),IF(LEN(TRIM(K168)),IF(AND(NOT(ISERROR(FIND("!o",$A168))),IF(K168=K$15,TRUE())),"!O",IF(AND(NOT(ISERROR(FIND("!c",$A168))),IF(K168=K$16,TRUE())),"!C",IF(AND(NOT(ISERROR(FIND("!y",$A168))),IF(K168=K$17,TRUE())),"!Y",IF(AND(NOT(ISERROR(FIND("!n",$A168))),IF(K168=K$18,TRUE())),"!N",IF(AND(NOT(ISERROR(FIND("!d",$A168))),IF(K168=K$19,TRUE())),"!D",IF(AND(NOT(ISERROR(FIND("d-",$A168))),IF(K168&lt;&gt;K167,TRUE())),"!-",IF(OR(AND($A168=$A167,K168=K167),AND($A168=$A166,K168=K166),AND($A168=$A165,K168=K165),AND($A168=$A164,K168=K164),AND($A168=$A163,K168=K163),AND($A168=$A162,K168=K162),AND($A168=$A161,K168=K161),AND($A168=$A160,K168=K160),AND($A168=$A159,K168=K159),AND($A168=$A158,K168=K158),AND($A168=$A157,K168=K157),AND($A168=$A156,K168=K156),AND($A168=$A155,K168=K155)),"!+",""))))))),"")))," ")</f>
        <v> </v>
      </c>
      <c r="M168" s="21" t="s">
        <v>1837</v>
      </c>
      <c r="N168" s="37"/>
      <c r="O168" s="37" t="str">
        <f aca="false">IF(LEN(TRIM($B168)),IF(LEN(TRIM(M168))=0,"!!",IF(ISERROR(AND(FIND("&amp;",M168),FIND("Yes",N$6),FIND("_",$A168))),IF(N$6="Yes",IF(ISERROR(IF(AND(LEN(TRIM(N168))=0,N$6="Yes",FIND("_",$A168)),"!&amp;")="!&amp;")," ","!&amp;"),IF(ISERROR(IF(AND(FIND("&amp;",M168),N$6="No",FIND("_",$A168)),"!&amp;")="!&amp;")," ","!&amp;")),IF(LEN(TRIM(N168)),IF(AND(NOT(ISERROR(FIND("!o",$A168))),IF(N168=N$15,TRUE())),"!O",IF(AND(NOT(ISERROR(FIND("!c",$A168))),IF(N168=N$16,TRUE())),"!C",IF(AND(NOT(ISERROR(FIND("!y",$A168))),IF(N168=N$17,TRUE())),"!Y",IF(AND(NOT(ISERROR(FIND("!n",$A168))),IF(N168=N$18,TRUE())),"!N",IF(AND(NOT(ISERROR(FIND("!d",$A168))),IF(N168=N$19,TRUE())),"!D",IF(AND(NOT(ISERROR(FIND("d-",$A168))),IF(N168&lt;&gt;N167,TRUE())),"!-",IF(OR(AND($A168=$A167,N168=N167),AND($A168=$A166,N168=N166),AND($A168=$A165,N168=N165),AND($A168=$A164,N168=N164),AND($A168=$A163,N168=N163),AND($A168=$A162,N168=N162),AND($A168=$A161,N168=N161),AND($A168=$A160,N168=N160),AND($A168=$A159,N168=N159),AND($A168=$A158,N168=N158),AND($A168=$A157,N168=N157),AND($A168=$A156,N168=N156),AND($A168=$A155,N168=N155)),"!+",""))))))),"")))," ")</f>
        <v> </v>
      </c>
      <c r="P168" s="21" t="s">
        <v>1834</v>
      </c>
      <c r="Q168" s="37"/>
      <c r="R168" s="37" t="str">
        <f aca="false">IF(LEN(TRIM($B168)),IF(LEN(TRIM(P168))=0,"!!",IF(ISERROR(AND(FIND("&amp;",P168),FIND("Yes",Q$6),FIND("_",$A168))),IF(Q$6="Yes",IF(ISERROR(IF(AND(LEN(TRIM(Q168))=0,Q$6="Yes",FIND("_",$A168)),"!&amp;")="!&amp;")," ","!&amp;"),IF(ISERROR(IF(AND(FIND("&amp;",P168),Q$6="No",FIND("_",$A168)),"!&amp;")="!&amp;")," ","!&amp;")),IF(LEN(TRIM(Q168)),IF(AND(NOT(ISERROR(FIND("!o",$A168))),IF(Q168=Q$15,TRUE())),"!O",IF(AND(NOT(ISERROR(FIND("!c",$A168))),IF(Q168=Q$16,TRUE())),"!C",IF(AND(NOT(ISERROR(FIND("!y",$A168))),IF(Q168=Q$17,TRUE())),"!Y",IF(AND(NOT(ISERROR(FIND("!n",$A168))),IF(Q168=Q$18,TRUE())),"!N",IF(AND(NOT(ISERROR(FIND("!d",$A168))),IF(Q168=Q$19,TRUE())),"!D",IF(AND(NOT(ISERROR(FIND("d-",$A168))),IF(Q168&lt;&gt;Q167,TRUE())),"!-",IF(OR(AND($A168=$A167,Q168=Q167),AND($A168=$A166,Q168=Q166),AND($A168=$A165,Q168=Q165),AND($A168=$A164,Q168=Q164),AND($A168=$A163,Q168=Q163),AND($A168=$A162,Q168=Q162),AND($A168=$A161,Q168=Q161),AND($A168=$A160,Q168=Q160),AND($A168=$A159,Q168=Q159),AND($A168=$A158,Q168=Q158),AND($A168=$A157,Q168=Q157),AND($A168=$A156,Q168=Q156),AND($A168=$A155,Q168=Q155)),"!+",""))))))),"")))," ")</f>
        <v> </v>
      </c>
      <c r="S168" s="91" t="s">
        <v>1838</v>
      </c>
      <c r="T168" s="37"/>
      <c r="U168" s="37" t="str">
        <f aca="false">IF(LEN(TRIM($B168)),IF(LEN(TRIM(S168))=0,"!!",IF(ISERROR(AND(FIND("&amp;",S168),FIND("Yes",T$6),FIND("_",$A168))),IF(T$6="Yes",IF(ISERROR(IF(AND(LEN(TRIM(T168))=0,T$6="Yes",FIND("_",$A168)),"!&amp;")="!&amp;")," ","!&amp;"),IF(ISERROR(IF(AND(FIND("&amp;",S168),T$6="No",FIND("_",$A168)),"!&amp;")="!&amp;")," ","!&amp;")),IF(LEN(TRIM(T168)),IF(AND(NOT(ISERROR(FIND("!o",$A168))),IF(T168=T$15,TRUE())),"!O",IF(AND(NOT(ISERROR(FIND("!c",$A168))),IF(T168=T$16,TRUE())),"!C",IF(AND(NOT(ISERROR(FIND("!y",$A168))),IF(T168=T$17,TRUE())),"!Y",IF(AND(NOT(ISERROR(FIND("!n",$A168))),IF(T168=T$18,TRUE())),"!N",IF(AND(NOT(ISERROR(FIND("!d",$A168))),IF(T168=T$19,TRUE())),"!D",IF(AND(NOT(ISERROR(FIND("d-",$A168))),IF(T168&lt;&gt;T167,TRUE())),"!-",IF(OR(AND($A168=$A167,T168=T167),AND($A168=$A166,T168=T166),AND($A168=$A165,T168=T165),AND($A168=$A164,T168=T164),AND($A168=$A163,T168=T163),AND($A168=$A162,T168=T162),AND($A168=$A161,T168=T161),AND($A168=$A160,T168=T160),AND($A168=$A159,T168=T159),AND($A168=$A158,T168=T158),AND($A168=$A157,T168=T157),AND($A168=$A156,T168=T156),AND($A168=$A155,T168=T155)),"!+",""))))))),"")))," ")</f>
        <v> </v>
      </c>
      <c r="V168" s="91" t="s">
        <v>1839</v>
      </c>
      <c r="W168" s="37"/>
      <c r="X168" s="37" t="str">
        <f aca="false">IF(LEN(TRIM($B168)),IF(LEN(TRIM(V168))=0,"!!",IF(ISERROR(AND(FIND("&amp;",V168),FIND("Yes",W$6),FIND("_",$A168))),IF(W$6="Yes",IF(ISERROR(IF(AND(LEN(TRIM(W168))=0,W$6="Yes",FIND("_",$A168)),"!&amp;")="!&amp;")," ","!&amp;"),IF(ISERROR(IF(AND(FIND("&amp;",V168),W$6="No",FIND("_",$A168)),"!&amp;")="!&amp;")," ","!&amp;")),IF(LEN(TRIM(W168)),IF(AND(NOT(ISERROR(FIND("!o",$A168))),IF(W168=W$15,TRUE())),"!O",IF(AND(NOT(ISERROR(FIND("!c",$A168))),IF(W168=W$16,TRUE())),"!C",IF(AND(NOT(ISERROR(FIND("!y",$A168))),IF(W168=W$17,TRUE())),"!Y",IF(AND(NOT(ISERROR(FIND("!n",$A168))),IF(W168=W$18,TRUE())),"!N",IF(AND(NOT(ISERROR(FIND("!d",$A168))),IF(W168=W$19,TRUE())),"!D",IF(AND(NOT(ISERROR(FIND("d-",$A168))),IF(W168&lt;&gt;W167,TRUE())),"!-",IF(OR(AND($A168=$A167,W168=W167),AND($A168=$A166,W168=W166),AND($A168=$A165,W168=W165),AND($A168=$A164,W168=W164),AND($A168=$A163,W168=W163),AND($A168=$A162,W168=W162),AND($A168=$A161,W168=W161),AND($A168=$A160,W168=W160),AND($A168=$A159,W168=W159),AND($A168=$A158,W168=W158),AND($A168=$A157,W168=W157),AND($A168=$A156,W168=W156),AND($A168=$A155,W168=W155)),"!+",""))))))),"")))," ")</f>
        <v> </v>
      </c>
      <c r="Y168" s="21" t="s">
        <v>1835</v>
      </c>
      <c r="Z168" s="37"/>
      <c r="AA168" s="37" t="str">
        <f aca="false">IF(LEN(TRIM($B168)),IF(LEN(TRIM(Y168))=0,"!!",IF(ISERROR(AND(FIND("&amp;",Y168),FIND("Yes",Z$6),FIND("_",$A168))),IF(Z$6="Yes",IF(ISERROR(IF(AND(LEN(TRIM(Z168))=0,Z$6="Yes",FIND("_",$A168)),"!&amp;")="!&amp;")," ","!&amp;"),IF(ISERROR(IF(AND(FIND("&amp;",Y168),Z$6="No",FIND("_",$A168)),"!&amp;")="!&amp;")," ","!&amp;")),IF(LEN(TRIM(Z168)),IF(AND(NOT(ISERROR(FIND("!o",$A168))),IF(Z168=Z$15,TRUE())),"!O",IF(AND(NOT(ISERROR(FIND("!c",$A168))),IF(Z168=Z$16,TRUE())),"!C",IF(AND(NOT(ISERROR(FIND("!y",$A168))),IF(Z168=Z$17,TRUE())),"!Y",IF(AND(NOT(ISERROR(FIND("!n",$A168))),IF(Z168=Z$18,TRUE())),"!N",IF(AND(NOT(ISERROR(FIND("!d",$A168))),IF(Z168=Z$19,TRUE())),"!D",IF(AND(NOT(ISERROR(FIND("d-",$A168))),IF(Z168&lt;&gt;Z167,TRUE())),"!-",IF(OR(AND($A168=$A167,Z168=Z167),AND($A168=$A166,Z168=Z166),AND($A168=$A165,Z168=Z165),AND($A168=$A164,Z168=Z164),AND($A168=$A163,Z168=Z163),AND($A168=$A162,Z168=Z162),AND($A168=$A161,Z168=Z161),AND($A168=$A160,Z168=Z160),AND($A168=$A159,Z168=Z159),AND($A168=$A158,Z168=Z158),AND($A168=$A157,Z168=Z157),AND($A168=$A156,Z168=Z156),AND($A168=$A155,Z168=Z155)),"!+",""))))))),"")))," ")</f>
        <v> </v>
      </c>
      <c r="AB168" s="91" t="s">
        <v>1834</v>
      </c>
      <c r="AC168" s="37"/>
      <c r="AD168" s="37" t="str">
        <f aca="false">IF(LEN(TRIM($B168)),IF(LEN(TRIM(AB168))=0,"!!",IF(ISERROR(AND(FIND("&amp;",AB168),FIND("Yes",AC$6),FIND("_",$A168))),IF(AC$6="Yes",IF(ISERROR(IF(AND(LEN(TRIM(AC168))=0,AC$6="Yes",FIND("_",$A168)),"!&amp;")="!&amp;")," ","!&amp;"),IF(ISERROR(IF(AND(FIND("&amp;",AB168),AC$6="No",FIND("_",$A168)),"!&amp;")="!&amp;")," ","!&amp;")),IF(LEN(TRIM(AC168)),IF(AND(NOT(ISERROR(FIND("!o",$A168))),IF(AC168=AC$15,TRUE())),"!O",IF(AND(NOT(ISERROR(FIND("!c",$A168))),IF(AC168=AC$16,TRUE())),"!C",IF(AND(NOT(ISERROR(FIND("!y",$A168))),IF(AC168=AC$17,TRUE())),"!Y",IF(AND(NOT(ISERROR(FIND("!n",$A168))),IF(AC168=AC$18,TRUE())),"!N",IF(AND(NOT(ISERROR(FIND("!d",$A168))),IF(AC168=AC$19,TRUE())),"!D",IF(AND(NOT(ISERROR(FIND("d-",$A168))),IF(AC168&lt;&gt;AC167,TRUE())),"!-",IF(OR(AND($A168=$A167,AC168=AC167),AND($A168=$A166,AC168=AC166),AND($A168=$A165,AC168=AC165),AND($A168=$A164,AC168=AC164),AND($A168=$A163,AC168=AC163),AND($A168=$A162,AC168=AC162),AND($A168=$A161,AC168=AC161),AND($A168=$A160,AC168=AC160),AND($A168=$A159,AC168=AC159),AND($A168=$A158,AC168=AC158),AND($A168=$A157,AC168=AC157),AND($A168=$A156,AC168=AC156),AND($A168=$A155,AC168=AC155)),"!+",""))))))),"")))," ")</f>
        <v> </v>
      </c>
      <c r="AE168" s="42" t="s">
        <v>1840</v>
      </c>
      <c r="AF168" s="37"/>
      <c r="AG168" s="37" t="str">
        <f aca="false">IF(LEN(TRIM($B168)),IF(LEN(TRIM(AE168))=0,"!!",IF(ISERROR(AND(FIND("&amp;",AE168),FIND("Yes",AF$6),FIND("_",$A168))),IF(AF$6="Yes",IF(ISERROR(IF(AND(LEN(TRIM(AF168))=0,AF$6="Yes",FIND("_",$A168)),"!&amp;")="!&amp;")," ","!&amp;"),IF(ISERROR(IF(AND(FIND("&amp;",AE168),AF$6="No",FIND("_",$A168)),"!&amp;")="!&amp;")," ","!&amp;")),IF(LEN(TRIM(AF168)),IF(AND(NOT(ISERROR(FIND("!o",$A168))),IF(AF168=AF$15,TRUE())),"!O",IF(AND(NOT(ISERROR(FIND("!c",$A168))),IF(AF168=AF$16,TRUE())),"!C",IF(AND(NOT(ISERROR(FIND("!y",$A168))),IF(AF168=AF$17,TRUE())),"!Y",IF(AND(NOT(ISERROR(FIND("!n",$A168))),IF(AF168=AF$18,TRUE())),"!N",IF(AND(NOT(ISERROR(FIND("!d",$A168))),IF(AF168=AF$19,TRUE())),"!D",IF(AND(NOT(ISERROR(FIND("d-",$A168))),IF(AF168&lt;&gt;AF167,TRUE())),"!-",IF(OR(AND($A168=$A167,AF168=AF167),AND($A168=$A166,AF168=AF166),AND($A168=$A165,AF168=AF165),AND($A168=$A164,AF168=AF164),AND($A168=$A163,AF168=AF163),AND($A168=$A162,AF168=AF162),AND($A168=$A161,AF168=AF161),AND($A168=$A160,AF168=AF160),AND($A168=$A159,AF168=AF159),AND($A168=$A158,AF168=AF158),AND($A168=$A157,AF168=AF157),AND($A168=$A156,AF168=AF156),AND($A168=$A155,AF168=AF155)),"!+",""))))))),"")))," ")</f>
        <v> </v>
      </c>
      <c r="AH168" s="94" t="s">
        <v>1841</v>
      </c>
      <c r="AI168" s="37"/>
      <c r="AJ168" s="37" t="str">
        <f aca="false">IF(LEN(TRIM($B168)),IF(LEN(TRIM(AH168))=0,"!!",IF(ISERROR(AND(FIND("&amp;",AH168),FIND("Yes",AI$6),FIND("_",$A168))),IF(AI$6="Yes",IF(ISERROR(IF(AND(LEN(TRIM(AI168))=0,AI$6="Yes",FIND("_",$A168)),"!&amp;")="!&amp;")," ","!&amp;"),IF(ISERROR(IF(AND(FIND("&amp;",AH168),AI$6="No",FIND("_",$A168)),"!&amp;")="!&amp;")," ","!&amp;")),IF(LEN(TRIM(AI168)),IF(AND(NOT(ISERROR(FIND("!o",$A168))),IF(AI168=AI$15,TRUE())),"!O",IF(AND(NOT(ISERROR(FIND("!c",$A168))),IF(AI168=AI$16,TRUE())),"!C",IF(AND(NOT(ISERROR(FIND("!y",$A168))),IF(AI168=AI$17,TRUE())),"!Y",IF(AND(NOT(ISERROR(FIND("!n",$A168))),IF(AI168=AI$18,TRUE())),"!N",IF(AND(NOT(ISERROR(FIND("!d",$A168))),IF(AI168=AI$19,TRUE())),"!D",IF(AND(NOT(ISERROR(FIND("d-",$A168))),IF(AI168&lt;&gt;AI167,TRUE())),"!-",IF(OR(AND($A168=$A167,AI168=AI167),AND($A168=$A166,AI168=AI166),AND($A168=$A165,AI168=AI165),AND($A168=$A164,AI168=AI164),AND($A168=$A163,AI168=AI163),AND($A168=$A162,AI168=AI162),AND($A168=$A161,AI168=AI161),AND($A168=$A160,AI168=AI160),AND($A168=$A159,AI168=AI159),AND($A168=$A158,AI168=AI158),AND($A168=$A157,AI168=AI157),AND($A168=$A156,AI168=AI156),AND($A168=$A155,AI168=AI155)),"!+",""))))))),"")))," ")</f>
        <v> </v>
      </c>
      <c r="AK168" s="95" t="s">
        <v>1842</v>
      </c>
      <c r="AL168" s="37"/>
      <c r="AM168" s="37" t="str">
        <f aca="false">IF(LEN(TRIM($B168)),IF(LEN(TRIM(AK168))=0,"!!",IF(ISERROR(AND(FIND("&amp;",AK168),FIND("Yes",AL$6),FIND("_",$A168))),IF(AL$6="Yes",IF(ISERROR(IF(AND(LEN(TRIM(AL168))=0,AL$6="Yes",FIND("_",$A168)),"!&amp;")="!&amp;")," ","!&amp;"),IF(ISERROR(IF(AND(FIND("&amp;",AK168),AL$6="No",FIND("_",$A168)),"!&amp;")="!&amp;")," ","!&amp;")),IF(LEN(TRIM(AL168)),IF(AND(NOT(ISERROR(FIND("!o",$A168))),IF(AL168=AL$15,TRUE())),"!O",IF(AND(NOT(ISERROR(FIND("!c",$A168))),IF(AL168=AL$16,TRUE())),"!C",IF(AND(NOT(ISERROR(FIND("!y",$A168))),IF(AL168=AL$17,TRUE())),"!Y",IF(AND(NOT(ISERROR(FIND("!n",$A168))),IF(AL168=AL$18,TRUE())),"!N",IF(AND(NOT(ISERROR(FIND("!d",$A168))),IF(AL168=AL$19,TRUE())),"!D",IF(AND(NOT(ISERROR(FIND("d-",$A168))),IF(AL168&lt;&gt;AL167,TRUE())),"!-",IF(OR(AND($A168=$A167,AL168=AL167),AND($A168=$A166,AL168=AL166),AND($A168=$A165,AL168=AL165),AND($A168=$A164,AL168=AL164),AND($A168=$A163,AL168=AL163),AND($A168=$A162,AL168=AL162),AND($A168=$A161,AL168=AL161),AND($A168=$A160,AL168=AL160),AND($A168=$A159,AL168=AL159),AND($A168=$A158,AL168=AL158),AND($A168=$A157,AL168=AL157),AND($A168=$A156,AL168=AL156),AND($A168=$A155,AL168=AL155)),"!+",""))))))),"")))," ")</f>
        <v> </v>
      </c>
      <c r="AN168" s="21" t="s">
        <v>1843</v>
      </c>
      <c r="AO168" s="37"/>
      <c r="AP168" s="37" t="str">
        <f aca="false">IF(LEN(TRIM($B168)),IF(LEN(TRIM(AN168))=0,"!!",IF(ISERROR(AND(FIND("&amp;",AN168),FIND("Yes",AO$6),FIND("_",$A168))),IF(AO$6="Yes",IF(ISERROR(IF(AND(LEN(TRIM(AO168))=0,AO$6="Yes",FIND("_",$A168)),"!&amp;")="!&amp;")," ","!&amp;"),IF(ISERROR(IF(AND(FIND("&amp;",AN168),AO$6="No",FIND("_",$A168)),"!&amp;")="!&amp;")," ","!&amp;")),IF(LEN(TRIM(AO168)),IF(AND(NOT(ISERROR(FIND("!o",$A168))),IF(AO168=AO$15,TRUE())),"!O",IF(AND(NOT(ISERROR(FIND("!c",$A168))),IF(AO168=AO$16,TRUE())),"!C",IF(AND(NOT(ISERROR(FIND("!y",$A168))),IF(AO168=AO$17,TRUE())),"!Y",IF(AND(NOT(ISERROR(FIND("!n",$A168))),IF(AO168=AO$18,TRUE())),"!N",IF(AND(NOT(ISERROR(FIND("!d",$A168))),IF(AO168=AO$19,TRUE())),"!D",IF(AND(NOT(ISERROR(FIND("d-",$A168))),IF(AO168&lt;&gt;AO167,TRUE())),"!-",IF(OR(AND($A168=$A167,AO168=AO167),AND($A168=$A166,AO168=AO166),AND($A168=$A165,AO168=AO165),AND($A168=$A164,AO168=AO164),AND($A168=$A163,AO168=AO163),AND($A168=$A162,AO168=AO162),AND($A168=$A161,AO168=AO161),AND($A168=$A160,AO168=AO160),AND($A168=$A159,AO168=AO159),AND($A168=$A158,AO168=AO158),AND($A168=$A157,AO168=AO157),AND($A168=$A156,AO168=AO156),AND($A168=$A155,AO168=AO155)),"!+",""))))))),"")))," ")</f>
        <v> </v>
      </c>
      <c r="AQ168" s="21" t="s">
        <v>1844</v>
      </c>
      <c r="AR168" s="37"/>
      <c r="AS168" s="37" t="str">
        <f aca="false">IF(LEN(TRIM($B168)),IF(LEN(TRIM(AQ168))=0,"!!",IF(ISERROR(AND(FIND("&amp;",AQ168),FIND("Yes",AR$6),FIND("_",$A168))),IF(AR$6="Yes",IF(ISERROR(IF(AND(LEN(TRIM(AR168))=0,AR$6="Yes",FIND("_",$A168)),"!&amp;")="!&amp;")," ","!&amp;"),IF(ISERROR(IF(AND(FIND("&amp;",AQ168),AR$6="No",FIND("_",$A168)),"!&amp;")="!&amp;")," ","!&amp;")),IF(LEN(TRIM(AR168)),IF(AND(NOT(ISERROR(FIND("!o",$A168))),IF(AR168=AR$15,TRUE())),"!O",IF(AND(NOT(ISERROR(FIND("!c",$A168))),IF(AR168=AR$16,TRUE())),"!C",IF(AND(NOT(ISERROR(FIND("!y",$A168))),IF(AR168=AR$17,TRUE())),"!Y",IF(AND(NOT(ISERROR(FIND("!n",$A168))),IF(AR168=AR$18,TRUE())),"!N",IF(AND(NOT(ISERROR(FIND("!d",$A168))),IF(AR168=AR$19,TRUE())),"!D",IF(AND(NOT(ISERROR(FIND("d-",$A168))),IF(AR168&lt;&gt;AR167,TRUE())),"!-",IF(OR(AND($A168=$A167,AR168=AR167),AND($A168=$A166,AR168=AR166),AND($A168=$A165,AR168=AR165),AND($A168=$A164,AR168=AR164),AND($A168=$A163,AR168=AR163),AND($A168=$A162,AR168=AR162),AND($A168=$A161,AR168=AR161),AND($A168=$A160,AR168=AR160),AND($A168=$A159,AR168=AR159),AND($A168=$A158,AR168=AR158),AND($A168=$A157,AR168=AR157),AND($A168=$A156,AR168=AR156),AND($A168=$A155,AR168=AR155)),"!+",""))))))),"")))," ")</f>
        <v> </v>
      </c>
      <c r="AT168" s="44" t="s">
        <v>1845</v>
      </c>
      <c r="AU168" s="37"/>
      <c r="AV168" s="37" t="str">
        <f aca="false">IF(LEN(TRIM($B168)),IF(LEN(TRIM(AT168))=0,"!!",IF(ISERROR(AND(FIND("&amp;",AT168),FIND("Yes",AU$6),FIND("_",$A168))),IF(AU$6="Yes",IF(ISERROR(IF(AND(LEN(TRIM(AU168))=0,AU$6="Yes",FIND("_",$A168)),"!&amp;")="!&amp;")," ","!&amp;"),IF(ISERROR(IF(AND(FIND("&amp;",AT168),AU$6="No",FIND("_",$A168)),"!&amp;")="!&amp;")," ","!&amp;")),IF(LEN(TRIM(AU168)),IF(AND(NOT(ISERROR(FIND("!o",$A168))),IF(AU168=AU$15,TRUE())),"!O",IF(AND(NOT(ISERROR(FIND("!c",$A168))),IF(AU168=AU$16,TRUE())),"!C",IF(AND(NOT(ISERROR(FIND("!y",$A168))),IF(AU168=AU$17,TRUE())),"!Y",IF(AND(NOT(ISERROR(FIND("!n",$A168))),IF(AU168=AU$18,TRUE())),"!N",IF(AND(NOT(ISERROR(FIND("!d",$A168))),IF(AU168=AU$19,TRUE())),"!D",IF(AND(NOT(ISERROR(FIND("d-",$A168))),IF(AU168&lt;&gt;AU167,TRUE())),"!-",IF(OR(AND($A168=$A167,AU168=AU167),AND($A168=$A166,AU168=AU166),AND($A168=$A165,AU168=AU165),AND($A168=$A164,AU168=AU164),AND($A168=$A163,AU168=AU163),AND($A168=$A162,AU168=AU162),AND($A168=$A161,AU168=AU161),AND($A168=$A160,AU168=AU160),AND($A168=$A159,AU168=AU159),AND($A168=$A158,AU168=AU158),AND($A168=$A157,AU168=AU157),AND($A168=$A156,AU168=AU156),AND($A168=$A155,AU168=AU155)),"!+",""))))))),"")))," ")</f>
        <v> </v>
      </c>
      <c r="AW168" s="21" t="s">
        <v>1846</v>
      </c>
      <c r="AX168" s="37"/>
      <c r="AY168" s="37" t="str">
        <f aca="false">IF(LEN(TRIM($B168)),IF(LEN(TRIM(AW168))=0,"!!",IF(ISERROR(AND(FIND("&amp;",AW168),FIND("Yes",AX$6),FIND("_",$A168))),IF(AX$6="Yes",IF(ISERROR(IF(AND(LEN(TRIM(AX168))=0,AX$6="Yes",FIND("_",$A168)),"!&amp;")="!&amp;")," ","!&amp;"),IF(ISERROR(IF(AND(FIND("&amp;",AW168),AX$6="No",FIND("_",$A168)),"!&amp;")="!&amp;")," ","!&amp;")),IF(LEN(TRIM(AX168)),IF(AND(NOT(ISERROR(FIND("!o",$A168))),IF(AX168=AX$15,TRUE())),"!O",IF(AND(NOT(ISERROR(FIND("!c",$A168))),IF(AX168=AX$16,TRUE())),"!C",IF(AND(NOT(ISERROR(FIND("!y",$A168))),IF(AX168=AX$17,TRUE())),"!Y",IF(AND(NOT(ISERROR(FIND("!n",$A168))),IF(AX168=AX$18,TRUE())),"!N",IF(AND(NOT(ISERROR(FIND("!d",$A168))),IF(AX168=AX$19,TRUE())),"!D",IF(AND(NOT(ISERROR(FIND("d-",$A168))),IF(AX168&lt;&gt;AX167,TRUE())),"!-",IF(OR(AND($A168=$A167,AX168=AX167),AND($A168=$A166,AX168=AX166),AND($A168=$A165,AX168=AX165),AND($A168=$A164,AX168=AX164),AND($A168=$A163,AX168=AX163),AND($A168=$A162,AX168=AX162),AND($A168=$A161,AX168=AX161),AND($A168=$A160,AX168=AX160),AND($A168=$A159,AX168=AX159),AND($A168=$A158,AX168=AX158),AND($A168=$A157,AX168=AX157),AND($A168=$A156,AX168=AX156),AND($A168=$A155,AX168=AX155)),"!+",""))))))),"")))," ")</f>
        <v> </v>
      </c>
      <c r="AZ168" s="21" t="str">
        <f aca="false">SUBSTITUTE($D168,"&amp;","")</f>
        <v>File(s):</v>
      </c>
      <c r="BA168" s="37"/>
      <c r="BB168" s="37" t="str">
        <f aca="false">IF(LEN(TRIM($B168)),IF(LEN(TRIM(AZ168))=0,"!!",IF(ISERROR(AND(FIND("&amp;",AZ168),FIND("Yes",BA$6),FIND("_",$A168))),IF(BA$6="Yes",IF(ISERROR(IF(AND(LEN(TRIM(BA168))=0,BA$6="Yes",FIND("_",$A168)),"!&amp;")="!&amp;")," ","!&amp;"),IF(ISERROR(IF(AND(FIND("&amp;",AZ168),BA$6="No",FIND("_",$A168)),"!&amp;")="!&amp;")," ","!&amp;")),IF(LEN(TRIM(BA168)),IF(AND(NOT(ISERROR(FIND("!o",$A168))),IF(BA168=BA$15,TRUE())),"!O",IF(AND(NOT(ISERROR(FIND("!c",$A168))),IF(BA168=BA$16,TRUE())),"!C",IF(AND(NOT(ISERROR(FIND("!y",$A168))),IF(BA168=BA$17,TRUE())),"!Y",IF(AND(NOT(ISERROR(FIND("!n",$A168))),IF(BA168=BA$18,TRUE())),"!N",IF(AND(NOT(ISERROR(FIND("!d",$A168))),IF(BA168=BA$19,TRUE())),"!D",IF(AND(NOT(ISERROR(FIND("d-",$A168))),IF(BA168&lt;&gt;BA167,TRUE())),"!-",IF(OR(AND($A168=$A167,BA168=BA167),AND($A168=$A166,BA168=BA166),AND($A168=$A165,BA168=BA165),AND($A168=$A164,BA168=BA164),AND($A168=$A163,BA168=BA163),AND($A168=$A162,BA168=BA162),AND($A168=$A161,BA168=BA161),AND($A168=$A160,BA168=BA160),AND($A168=$A159,BA168=BA159),AND($A168=$A158,BA168=BA158),AND($A168=$A157,BA168=BA157),AND($A168=$A156,BA168=BA156),AND($A168=$A155,BA168=BA155)),"!+",""))))))),"")))," ")</f>
        <v> </v>
      </c>
      <c r="IU168" s="2"/>
      <c r="IV168" s="2"/>
    </row>
    <row collapsed="false" customFormat="false" customHeight="true" hidden="false" ht="12.75" outlineLevel="0" r="169">
      <c r="A169" s="2"/>
      <c r="B169" s="41" t="s">
        <v>80</v>
      </c>
      <c r="C169" s="50" t="s">
        <v>1847</v>
      </c>
      <c r="D169" s="21" t="s">
        <v>1848</v>
      </c>
      <c r="E169" s="37"/>
      <c r="F169" s="37" t="str">
        <f aca="false">IF(LEN(TRIM($B169)),IF(LEN(TRIM(D169))=0,"!!",IF(ISERROR(AND(FIND("&amp;",D169),FIND("Yes",E$6),FIND("_",$A169))),IF(E$6="Yes",IF(ISERROR(IF(AND(LEN(TRIM(E169))=0,E$6="Yes",FIND("_",$A169)),"!&amp;")="!&amp;")," ","!&amp;"),IF(ISERROR(IF(AND(FIND("&amp;",D169),E$6="No",FIND("_",$A169)),"!&amp;")="!&amp;")," ","!&amp;")),IF(LEN(TRIM(E169)),IF(AND(NOT(ISERROR(FIND("!o",$A169))),IF(E169=E$15,TRUE())),"!O",IF(AND(NOT(ISERROR(FIND("!c",$A169))),IF(E169=E$16,TRUE())),"!C",IF(AND(NOT(ISERROR(FIND("!y",$A169))),IF(E169=E$17,TRUE())),"!Y",IF(AND(NOT(ISERROR(FIND("!n",$A169))),IF(E169=E$18,TRUE())),"!N",IF(AND(NOT(ISERROR(FIND("!d",$A169))),IF(E169=E$19,TRUE())),"!D",IF(AND(NOT(ISERROR(FIND("d-",$A169))),IF(E169&lt;&gt;E168,TRUE())),"!-",IF(OR(AND($A169=$A168,E169=E168),AND($A169=$A167,E169=E167),AND($A169=$A166,E169=E166),AND($A169=$A165,E169=E165),AND($A169=$A164,E169=E164),AND($A169=$A163,E169=E163),AND($A169=$A162,E169=E162),AND($A169=$A161,E169=E161),AND($A169=$A160,E169=E160),AND($A169=$A159,E169=E159),AND($A169=$A158,E169=E158),AND($A169=$A157,E169=E157),AND($A169=$A156,E169=E156)),"!+",""))))))),"")))," ")</f>
        <v> </v>
      </c>
      <c r="G169" s="21" t="s">
        <v>1849</v>
      </c>
      <c r="H169" s="37"/>
      <c r="I169" s="37" t="str">
        <f aca="false">IF(LEN(TRIM($B169)),IF(LEN(TRIM(G169))=0,"!!",IF(ISERROR(AND(FIND("&amp;",G169),FIND("Yes",H$6),FIND("_",$A169))),IF(H$6="Yes",IF(ISERROR(IF(AND(LEN(TRIM(H169))=0,H$6="Yes",FIND("_",$A169)),"!&amp;")="!&amp;")," ","!&amp;"),IF(ISERROR(IF(AND(FIND("&amp;",G169),H$6="No",FIND("_",$A169)),"!&amp;")="!&amp;")," ","!&amp;")),IF(LEN(TRIM(H169)),IF(AND(NOT(ISERROR(FIND("!o",$A169))),IF(H169=H$15,TRUE())),"!O",IF(AND(NOT(ISERROR(FIND("!c",$A169))),IF(H169=H$16,TRUE())),"!C",IF(AND(NOT(ISERROR(FIND("!y",$A169))),IF(H169=H$17,TRUE())),"!Y",IF(AND(NOT(ISERROR(FIND("!n",$A169))),IF(H169=H$18,TRUE())),"!N",IF(AND(NOT(ISERROR(FIND("!d",$A169))),IF(H169=H$19,TRUE())),"!D",IF(AND(NOT(ISERROR(FIND("d-",$A169))),IF(H169&lt;&gt;H168,TRUE())),"!-",IF(OR(AND($A169=$A168,H169=H168),AND($A169=$A167,H169=H167),AND($A169=$A166,H169=H166),AND($A169=$A165,H169=H165),AND($A169=$A164,H169=H164),AND($A169=$A163,H169=H163),AND($A169=$A162,H169=H162),AND($A169=$A161,H169=H161),AND($A169=$A160,H169=H160),AND($A169=$A159,H169=H159),AND($A169=$A158,H169=H158),AND($A169=$A157,H169=H157),AND($A169=$A156,H169=H156)),"!+",""))))))),"")))," ")</f>
        <v> </v>
      </c>
      <c r="J169" s="91"/>
      <c r="K169" s="37"/>
      <c r="L169" s="37" t="str">
        <f aca="false">IF(LEN(TRIM($B169)),IF(LEN(TRIM(J169))=0,"!!",IF(ISERROR(AND(FIND("&amp;",J169),FIND("Yes",K$6),FIND("_",$A169))),IF(K$6="Yes",IF(ISERROR(IF(AND(LEN(TRIM(K169))=0,K$6="Yes",FIND("_",$A169)),"!&amp;")="!&amp;")," ","!&amp;"),IF(ISERROR(IF(AND(FIND("&amp;",J169),K$6="No",FIND("_",$A169)),"!&amp;")="!&amp;")," ","!&amp;")),IF(LEN(TRIM(K169)),IF(AND(NOT(ISERROR(FIND("!o",$A169))),IF(K169=K$15,TRUE())),"!O",IF(AND(NOT(ISERROR(FIND("!c",$A169))),IF(K169=K$16,TRUE())),"!C",IF(AND(NOT(ISERROR(FIND("!y",$A169))),IF(K169=K$17,TRUE())),"!Y",IF(AND(NOT(ISERROR(FIND("!n",$A169))),IF(K169=K$18,TRUE())),"!N",IF(AND(NOT(ISERROR(FIND("!d",$A169))),IF(K169=K$19,TRUE())),"!D",IF(AND(NOT(ISERROR(FIND("d-",$A169))),IF(K169&lt;&gt;K168,TRUE())),"!-",IF(OR(AND($A169=$A168,K169=K168),AND($A169=$A167,K169=K167),AND($A169=$A166,K169=K166),AND($A169=$A165,K169=K165),AND($A169=$A164,K169=K164),AND($A169=$A163,K169=K163),AND($A169=$A162,K169=K162),AND($A169=$A161,K169=K161),AND($A169=$A160,K169=K160),AND($A169=$A159,K169=K159),AND($A169=$A158,K169=K158),AND($A169=$A157,K169=K157),AND($A169=$A156,K169=K156)),"!+",""))))))),"")))," ")</f>
        <v>!!</v>
      </c>
      <c r="M169" s="21"/>
      <c r="N169" s="37"/>
      <c r="O169" s="37" t="str">
        <f aca="false">IF(LEN(TRIM($B169)),IF(LEN(TRIM(M169))=0,"!!",IF(ISERROR(AND(FIND("&amp;",M169),FIND("Yes",N$6),FIND("_",$A169))),IF(N$6="Yes",IF(ISERROR(IF(AND(LEN(TRIM(N169))=0,N$6="Yes",FIND("_",$A169)),"!&amp;")="!&amp;")," ","!&amp;"),IF(ISERROR(IF(AND(FIND("&amp;",M169),N$6="No",FIND("_",$A169)),"!&amp;")="!&amp;")," ","!&amp;")),IF(LEN(TRIM(N169)),IF(AND(NOT(ISERROR(FIND("!o",$A169))),IF(N169=N$15,TRUE())),"!O",IF(AND(NOT(ISERROR(FIND("!c",$A169))),IF(N169=N$16,TRUE())),"!C",IF(AND(NOT(ISERROR(FIND("!y",$A169))),IF(N169=N$17,TRUE())),"!Y",IF(AND(NOT(ISERROR(FIND("!n",$A169))),IF(N169=N$18,TRUE())),"!N",IF(AND(NOT(ISERROR(FIND("!d",$A169))),IF(N169=N$19,TRUE())),"!D",IF(AND(NOT(ISERROR(FIND("d-",$A169))),IF(N169&lt;&gt;N168,TRUE())),"!-",IF(OR(AND($A169=$A168,N169=N168),AND($A169=$A167,N169=N167),AND($A169=$A166,N169=N166),AND($A169=$A165,N169=N165),AND($A169=$A164,N169=N164),AND($A169=$A163,N169=N163),AND($A169=$A162,N169=N162),AND($A169=$A161,N169=N161),AND($A169=$A160,N169=N160),AND($A169=$A159,N169=N159),AND($A169=$A158,N169=N158),AND($A169=$A157,N169=N157),AND($A169=$A156,N169=N156)),"!+",""))))))),"")))," ")</f>
        <v>!!</v>
      </c>
      <c r="P169" s="21" t="s">
        <v>1850</v>
      </c>
      <c r="Q169" s="37"/>
      <c r="R169" s="37" t="str">
        <f aca="false">IF(LEN(TRIM($B169)),IF(LEN(TRIM(P169))=0,"!!",IF(ISERROR(AND(FIND("&amp;",P169),FIND("Yes",Q$6),FIND("_",$A169))),IF(Q$6="Yes",IF(ISERROR(IF(AND(LEN(TRIM(Q169))=0,Q$6="Yes",FIND("_",$A169)),"!&amp;")="!&amp;")," ","!&amp;"),IF(ISERROR(IF(AND(FIND("&amp;",P169),Q$6="No",FIND("_",$A169)),"!&amp;")="!&amp;")," ","!&amp;")),IF(LEN(TRIM(Q169)),IF(AND(NOT(ISERROR(FIND("!o",$A169))),IF(Q169=Q$15,TRUE())),"!O",IF(AND(NOT(ISERROR(FIND("!c",$A169))),IF(Q169=Q$16,TRUE())),"!C",IF(AND(NOT(ISERROR(FIND("!y",$A169))),IF(Q169=Q$17,TRUE())),"!Y",IF(AND(NOT(ISERROR(FIND("!n",$A169))),IF(Q169=Q$18,TRUE())),"!N",IF(AND(NOT(ISERROR(FIND("!d",$A169))),IF(Q169=Q$19,TRUE())),"!D",IF(AND(NOT(ISERROR(FIND("d-",$A169))),IF(Q169&lt;&gt;Q168,TRUE())),"!-",IF(OR(AND($A169=$A168,Q169=Q168),AND($A169=$A167,Q169=Q167),AND($A169=$A166,Q169=Q166),AND($A169=$A165,Q169=Q165),AND($A169=$A164,Q169=Q164),AND($A169=$A163,Q169=Q163),AND($A169=$A162,Q169=Q162),AND($A169=$A161,Q169=Q161),AND($A169=$A160,Q169=Q160),AND($A169=$A159,Q169=Q159),AND($A169=$A158,Q169=Q158),AND($A169=$A157,Q169=Q157),AND($A169=$A156,Q169=Q156)),"!+",""))))))),"")))," ")</f>
        <v> </v>
      </c>
      <c r="S169" s="91"/>
      <c r="T169" s="37"/>
      <c r="U169" s="37" t="str">
        <f aca="false">IF(LEN(TRIM($B169)),IF(LEN(TRIM(S169))=0,"!!",IF(ISERROR(AND(FIND("&amp;",S169),FIND("Yes",T$6),FIND("_",$A169))),IF(T$6="Yes",IF(ISERROR(IF(AND(LEN(TRIM(T169))=0,T$6="Yes",FIND("_",$A169)),"!&amp;")="!&amp;")," ","!&amp;"),IF(ISERROR(IF(AND(FIND("&amp;",S169),T$6="No",FIND("_",$A169)),"!&amp;")="!&amp;")," ","!&amp;")),IF(LEN(TRIM(T169)),IF(AND(NOT(ISERROR(FIND("!o",$A169))),IF(T169=T$15,TRUE())),"!O",IF(AND(NOT(ISERROR(FIND("!c",$A169))),IF(T169=T$16,TRUE())),"!C",IF(AND(NOT(ISERROR(FIND("!y",$A169))),IF(T169=T$17,TRUE())),"!Y",IF(AND(NOT(ISERROR(FIND("!n",$A169))),IF(T169=T$18,TRUE())),"!N",IF(AND(NOT(ISERROR(FIND("!d",$A169))),IF(T169=T$19,TRUE())),"!D",IF(AND(NOT(ISERROR(FIND("d-",$A169))),IF(T169&lt;&gt;T168,TRUE())),"!-",IF(OR(AND($A169=$A168,T169=T168),AND($A169=$A167,T169=T167),AND($A169=$A166,T169=T166),AND($A169=$A165,T169=T165),AND($A169=$A164,T169=T164),AND($A169=$A163,T169=T163),AND($A169=$A162,T169=T162),AND($A169=$A161,T169=T161),AND($A169=$A160,T169=T160),AND($A169=$A159,T169=T159),AND($A169=$A158,T169=T158),AND($A169=$A157,T169=T157),AND($A169=$A156,T169=T156)),"!+",""))))))),"")))," ")</f>
        <v>!!</v>
      </c>
      <c r="V169" s="91" t="s">
        <v>1851</v>
      </c>
      <c r="W169" s="37"/>
      <c r="X169" s="37" t="str">
        <f aca="false">IF(LEN(TRIM($B169)),IF(LEN(TRIM(V169))=0,"!!",IF(ISERROR(AND(FIND("&amp;",V169),FIND("Yes",W$6),FIND("_",$A169))),IF(W$6="Yes",IF(ISERROR(IF(AND(LEN(TRIM(W169))=0,W$6="Yes",FIND("_",$A169)),"!&amp;")="!&amp;")," ","!&amp;"),IF(ISERROR(IF(AND(FIND("&amp;",V169),W$6="No",FIND("_",$A169)),"!&amp;")="!&amp;")," ","!&amp;")),IF(LEN(TRIM(W169)),IF(AND(NOT(ISERROR(FIND("!o",$A169))),IF(W169=W$15,TRUE())),"!O",IF(AND(NOT(ISERROR(FIND("!c",$A169))),IF(W169=W$16,TRUE())),"!C",IF(AND(NOT(ISERROR(FIND("!y",$A169))),IF(W169=W$17,TRUE())),"!Y",IF(AND(NOT(ISERROR(FIND("!n",$A169))),IF(W169=W$18,TRUE())),"!N",IF(AND(NOT(ISERROR(FIND("!d",$A169))),IF(W169=W$19,TRUE())),"!D",IF(AND(NOT(ISERROR(FIND("d-",$A169))),IF(W169&lt;&gt;W168,TRUE())),"!-",IF(OR(AND($A169=$A168,W169=W168),AND($A169=$A167,W169=W167),AND($A169=$A166,W169=W166),AND($A169=$A165,W169=W165),AND($A169=$A164,W169=W164),AND($A169=$A163,W169=W163),AND($A169=$A162,W169=W162),AND($A169=$A161,W169=W161),AND($A169=$A160,W169=W160),AND($A169=$A159,W169=W159),AND($A169=$A158,W169=W158),AND($A169=$A157,W169=W157),AND($A169=$A156,W169=W156)),"!+",""))))))),"")))," ")</f>
        <v> </v>
      </c>
      <c r="Y169" s="21" t="s">
        <v>1852</v>
      </c>
      <c r="Z169" s="37"/>
      <c r="AA169" s="37" t="str">
        <f aca="false">IF(LEN(TRIM($B169)),IF(LEN(TRIM(Y169))=0,"!!",IF(ISERROR(AND(FIND("&amp;",Y169),FIND("Yes",Z$6),FIND("_",$A169))),IF(Z$6="Yes",IF(ISERROR(IF(AND(LEN(TRIM(Z169))=0,Z$6="Yes",FIND("_",$A169)),"!&amp;")="!&amp;")," ","!&amp;"),IF(ISERROR(IF(AND(FIND("&amp;",Y169),Z$6="No",FIND("_",$A169)),"!&amp;")="!&amp;")," ","!&amp;")),IF(LEN(TRIM(Z169)),IF(AND(NOT(ISERROR(FIND("!o",$A169))),IF(Z169=Z$15,TRUE())),"!O",IF(AND(NOT(ISERROR(FIND("!c",$A169))),IF(Z169=Z$16,TRUE())),"!C",IF(AND(NOT(ISERROR(FIND("!y",$A169))),IF(Z169=Z$17,TRUE())),"!Y",IF(AND(NOT(ISERROR(FIND("!n",$A169))),IF(Z169=Z$18,TRUE())),"!N",IF(AND(NOT(ISERROR(FIND("!d",$A169))),IF(Z169=Z$19,TRUE())),"!D",IF(AND(NOT(ISERROR(FIND("d-",$A169))),IF(Z169&lt;&gt;Z168,TRUE())),"!-",IF(OR(AND($A169=$A168,Z169=Z168),AND($A169=$A167,Z169=Z167),AND($A169=$A166,Z169=Z166),AND($A169=$A165,Z169=Z165),AND($A169=$A164,Z169=Z164),AND($A169=$A163,Z169=Z163),AND($A169=$A162,Z169=Z162),AND($A169=$A161,Z169=Z161),AND($A169=$A160,Z169=Z160),AND($A169=$A159,Z169=Z159),AND($A169=$A158,Z169=Z158),AND($A169=$A157,Z169=Z157),AND($A169=$A156,Z169=Z156)),"!+",""))))))),"")))," ")</f>
        <v> </v>
      </c>
      <c r="AB169" s="91"/>
      <c r="AC169" s="37"/>
      <c r="AD169" s="37" t="str">
        <f aca="false">IF(LEN(TRIM($B169)),IF(LEN(TRIM(AB169))=0,"!!",IF(ISERROR(AND(FIND("&amp;",AB169),FIND("Yes",AC$6),FIND("_",$A169))),IF(AC$6="Yes",IF(ISERROR(IF(AND(LEN(TRIM(AC169))=0,AC$6="Yes",FIND("_",$A169)),"!&amp;")="!&amp;")," ","!&amp;"),IF(ISERROR(IF(AND(FIND("&amp;",AB169),AC$6="No",FIND("_",$A169)),"!&amp;")="!&amp;")," ","!&amp;")),IF(LEN(TRIM(AC169)),IF(AND(NOT(ISERROR(FIND("!o",$A169))),IF(AC169=AC$15,TRUE())),"!O",IF(AND(NOT(ISERROR(FIND("!c",$A169))),IF(AC169=AC$16,TRUE())),"!C",IF(AND(NOT(ISERROR(FIND("!y",$A169))),IF(AC169=AC$17,TRUE())),"!Y",IF(AND(NOT(ISERROR(FIND("!n",$A169))),IF(AC169=AC$18,TRUE())),"!N",IF(AND(NOT(ISERROR(FIND("!d",$A169))),IF(AC169=AC$19,TRUE())),"!D",IF(AND(NOT(ISERROR(FIND("d-",$A169))),IF(AC169&lt;&gt;AC168,TRUE())),"!-",IF(OR(AND($A169=$A168,AC169=AC168),AND($A169=$A167,AC169=AC167),AND($A169=$A166,AC169=AC166),AND($A169=$A165,AC169=AC165),AND($A169=$A164,AC169=AC164),AND($A169=$A163,AC169=AC163),AND($A169=$A162,AC169=AC162),AND($A169=$A161,AC169=AC161),AND($A169=$A160,AC169=AC160),AND($A169=$A159,AC169=AC159),AND($A169=$A158,AC169=AC158),AND($A169=$A157,AC169=AC157),AND($A169=$A156,AC169=AC156)),"!+",""))))))),"")))," ")</f>
        <v>!!</v>
      </c>
      <c r="AE169" s="42" t="s">
        <v>1853</v>
      </c>
      <c r="AF169" s="37"/>
      <c r="AG169" s="37" t="str">
        <f aca="false">IF(LEN(TRIM($B169)),IF(LEN(TRIM(AE169))=0,"!!",IF(ISERROR(AND(FIND("&amp;",AE169),FIND("Yes",AF$6),FIND("_",$A169))),IF(AF$6="Yes",IF(ISERROR(IF(AND(LEN(TRIM(AF169))=0,AF$6="Yes",FIND("_",$A169)),"!&amp;")="!&amp;")," ","!&amp;"),IF(ISERROR(IF(AND(FIND("&amp;",AE169),AF$6="No",FIND("_",$A169)),"!&amp;")="!&amp;")," ","!&amp;")),IF(LEN(TRIM(AF169)),IF(AND(NOT(ISERROR(FIND("!o",$A169))),IF(AF169=AF$15,TRUE())),"!O",IF(AND(NOT(ISERROR(FIND("!c",$A169))),IF(AF169=AF$16,TRUE())),"!C",IF(AND(NOT(ISERROR(FIND("!y",$A169))),IF(AF169=AF$17,TRUE())),"!Y",IF(AND(NOT(ISERROR(FIND("!n",$A169))),IF(AF169=AF$18,TRUE())),"!N",IF(AND(NOT(ISERROR(FIND("!d",$A169))),IF(AF169=AF$19,TRUE())),"!D",IF(AND(NOT(ISERROR(FIND("d-",$A169))),IF(AF169&lt;&gt;AF168,TRUE())),"!-",IF(OR(AND($A169=$A168,AF169=AF168),AND($A169=$A167,AF169=AF167),AND($A169=$A166,AF169=AF166),AND($A169=$A165,AF169=AF165),AND($A169=$A164,AF169=AF164),AND($A169=$A163,AF169=AF163),AND($A169=$A162,AF169=AF162),AND($A169=$A161,AF169=AF161),AND($A169=$A160,AF169=AF160),AND($A169=$A159,AF169=AF159),AND($A169=$A158,AF169=AF158),AND($A169=$A157,AF169=AF157),AND($A169=$A156,AF169=AF156)),"!+",""))))))),"")))," ")</f>
        <v> </v>
      </c>
      <c r="AH169" s="78" t="s">
        <v>1854</v>
      </c>
      <c r="AI169" s="37"/>
      <c r="AJ169" s="37" t="str">
        <f aca="false">IF(LEN(TRIM($B169)),IF(LEN(TRIM(AH169))=0,"!!",IF(ISERROR(AND(FIND("&amp;",AH169),FIND("Yes",AI$6),FIND("_",$A169))),IF(AI$6="Yes",IF(ISERROR(IF(AND(LEN(TRIM(AI169))=0,AI$6="Yes",FIND("_",$A169)),"!&amp;")="!&amp;")," ","!&amp;"),IF(ISERROR(IF(AND(FIND("&amp;",AH169),AI$6="No",FIND("_",$A169)),"!&amp;")="!&amp;")," ","!&amp;")),IF(LEN(TRIM(AI169)),IF(AND(NOT(ISERROR(FIND("!o",$A169))),IF(AI169=AI$15,TRUE())),"!O",IF(AND(NOT(ISERROR(FIND("!c",$A169))),IF(AI169=AI$16,TRUE())),"!C",IF(AND(NOT(ISERROR(FIND("!y",$A169))),IF(AI169=AI$17,TRUE())),"!Y",IF(AND(NOT(ISERROR(FIND("!n",$A169))),IF(AI169=AI$18,TRUE())),"!N",IF(AND(NOT(ISERROR(FIND("!d",$A169))),IF(AI169=AI$19,TRUE())),"!D",IF(AND(NOT(ISERROR(FIND("d-",$A169))),IF(AI169&lt;&gt;AI168,TRUE())),"!-",IF(OR(AND($A169=$A168,AI169=AI168),AND($A169=$A167,AI169=AI167),AND($A169=$A166,AI169=AI166),AND($A169=$A165,AI169=AI165),AND($A169=$A164,AI169=AI164),AND($A169=$A163,AI169=AI163),AND($A169=$A162,AI169=AI162),AND($A169=$A161,AI169=AI161),AND($A169=$A160,AI169=AI160),AND($A169=$A159,AI169=AI159),AND($A169=$A158,AI169=AI158),AND($A169=$A157,AI169=AI157),AND($A169=$A156,AI169=AI156)),"!+",""))))))),"")))," ")</f>
        <v> </v>
      </c>
      <c r="AK169" s="95"/>
      <c r="AL169" s="37"/>
      <c r="AM169" s="37" t="str">
        <f aca="false">IF(LEN(TRIM($B169)),IF(LEN(TRIM(AK169))=0,"!!",IF(ISERROR(AND(FIND("&amp;",AK169),FIND("Yes",AL$6),FIND("_",$A169))),IF(AL$6="Yes",IF(ISERROR(IF(AND(LEN(TRIM(AL169))=0,AL$6="Yes",FIND("_",$A169)),"!&amp;")="!&amp;")," ","!&amp;"),IF(ISERROR(IF(AND(FIND("&amp;",AK169),AL$6="No",FIND("_",$A169)),"!&amp;")="!&amp;")," ","!&amp;")),IF(LEN(TRIM(AL169)),IF(AND(NOT(ISERROR(FIND("!o",$A169))),IF(AL169=AL$15,TRUE())),"!O",IF(AND(NOT(ISERROR(FIND("!c",$A169))),IF(AL169=AL$16,TRUE())),"!C",IF(AND(NOT(ISERROR(FIND("!y",$A169))),IF(AL169=AL$17,TRUE())),"!Y",IF(AND(NOT(ISERROR(FIND("!n",$A169))),IF(AL169=AL$18,TRUE())),"!N",IF(AND(NOT(ISERROR(FIND("!d",$A169))),IF(AL169=AL$19,TRUE())),"!D",IF(AND(NOT(ISERROR(FIND("d-",$A169))),IF(AL169&lt;&gt;AL168,TRUE())),"!-",IF(OR(AND($A169=$A168,AL169=AL168),AND($A169=$A167,AL169=AL167),AND($A169=$A166,AL169=AL166),AND($A169=$A165,AL169=AL165),AND($A169=$A164,AL169=AL164),AND($A169=$A163,AL169=AL163),AND($A169=$A162,AL169=AL162),AND($A169=$A161,AL169=AL161),AND($A169=$A160,AL169=AL160),AND($A169=$A159,AL169=AL159),AND($A169=$A158,AL169=AL158),AND($A169=$A157,AL169=AL157),AND($A169=$A156,AL169=AL156)),"!+",""))))))),"")))," ")</f>
        <v>!!</v>
      </c>
      <c r="AN169" s="21" t="s">
        <v>1855</v>
      </c>
      <c r="AO169" s="37"/>
      <c r="AP169" s="37" t="str">
        <f aca="false">IF(LEN(TRIM($B169)),IF(LEN(TRIM(AN169))=0,"!!",IF(ISERROR(AND(FIND("&amp;",AN169),FIND("Yes",AO$6),FIND("_",$A169))),IF(AO$6="Yes",IF(ISERROR(IF(AND(LEN(TRIM(AO169))=0,AO$6="Yes",FIND("_",$A169)),"!&amp;")="!&amp;")," ","!&amp;"),IF(ISERROR(IF(AND(FIND("&amp;",AN169),AO$6="No",FIND("_",$A169)),"!&amp;")="!&amp;")," ","!&amp;")),IF(LEN(TRIM(AO169)),IF(AND(NOT(ISERROR(FIND("!o",$A169))),IF(AO169=AO$15,TRUE())),"!O",IF(AND(NOT(ISERROR(FIND("!c",$A169))),IF(AO169=AO$16,TRUE())),"!C",IF(AND(NOT(ISERROR(FIND("!y",$A169))),IF(AO169=AO$17,TRUE())),"!Y",IF(AND(NOT(ISERROR(FIND("!n",$A169))),IF(AO169=AO$18,TRUE())),"!N",IF(AND(NOT(ISERROR(FIND("!d",$A169))),IF(AO169=AO$19,TRUE())),"!D",IF(AND(NOT(ISERROR(FIND("d-",$A169))),IF(AO169&lt;&gt;AO168,TRUE())),"!-",IF(OR(AND($A169=$A168,AO169=AO168),AND($A169=$A167,AO169=AO167),AND($A169=$A166,AO169=AO166),AND($A169=$A165,AO169=AO165),AND($A169=$A164,AO169=AO164),AND($A169=$A163,AO169=AO163),AND($A169=$A162,AO169=AO162),AND($A169=$A161,AO169=AO161),AND($A169=$A160,AO169=AO160),AND($A169=$A159,AO169=AO159),AND($A169=$A158,AO169=AO158),AND($A169=$A157,AO169=AO157),AND($A169=$A156,AO169=AO156)),"!+",""))))))),"")))," ")</f>
        <v> </v>
      </c>
      <c r="AQ169" s="21"/>
      <c r="AR169" s="37"/>
      <c r="AS169" s="37" t="str">
        <f aca="false">IF(LEN(TRIM($B169)),IF(LEN(TRIM(AQ169))=0,"!!",IF(ISERROR(AND(FIND("&amp;",AQ169),FIND("Yes",AR$6),FIND("_",$A169))),IF(AR$6="Yes",IF(ISERROR(IF(AND(LEN(TRIM(AR169))=0,AR$6="Yes",FIND("_",$A169)),"!&amp;")="!&amp;")," ","!&amp;"),IF(ISERROR(IF(AND(FIND("&amp;",AQ169),AR$6="No",FIND("_",$A169)),"!&amp;")="!&amp;")," ","!&amp;")),IF(LEN(TRIM(AR169)),IF(AND(NOT(ISERROR(FIND("!o",$A169))),IF(AR169=AR$15,TRUE())),"!O",IF(AND(NOT(ISERROR(FIND("!c",$A169))),IF(AR169=AR$16,TRUE())),"!C",IF(AND(NOT(ISERROR(FIND("!y",$A169))),IF(AR169=AR$17,TRUE())),"!Y",IF(AND(NOT(ISERROR(FIND("!n",$A169))),IF(AR169=AR$18,TRUE())),"!N",IF(AND(NOT(ISERROR(FIND("!d",$A169))),IF(AR169=AR$19,TRUE())),"!D",IF(AND(NOT(ISERROR(FIND("d-",$A169))),IF(AR169&lt;&gt;AR168,TRUE())),"!-",IF(OR(AND($A169=$A168,AR169=AR168),AND($A169=$A167,AR169=AR167),AND($A169=$A166,AR169=AR166),AND($A169=$A165,AR169=AR165),AND($A169=$A164,AR169=AR164),AND($A169=$A163,AR169=AR163),AND($A169=$A162,AR169=AR162),AND($A169=$A161,AR169=AR161),AND($A169=$A160,AR169=AR160),AND($A169=$A159,AR169=AR159),AND($A169=$A158,AR169=AR158),AND($A169=$A157,AR169=AR157),AND($A169=$A156,AR169=AR156)),"!+",""))))))),"")))," ")</f>
        <v>!!</v>
      </c>
      <c r="AT169" s="44" t="s">
        <v>1856</v>
      </c>
      <c r="AU169" s="37"/>
      <c r="AV169" s="37" t="str">
        <f aca="false">IF(LEN(TRIM($B169)),IF(LEN(TRIM(AT169))=0,"!!",IF(ISERROR(AND(FIND("&amp;",AT169),FIND("Yes",AU$6),FIND("_",$A169))),IF(AU$6="Yes",IF(ISERROR(IF(AND(LEN(TRIM(AU169))=0,AU$6="Yes",FIND("_",$A169)),"!&amp;")="!&amp;")," ","!&amp;"),IF(ISERROR(IF(AND(FIND("&amp;",AT169),AU$6="No",FIND("_",$A169)),"!&amp;")="!&amp;")," ","!&amp;")),IF(LEN(TRIM(AU169)),IF(AND(NOT(ISERROR(FIND("!o",$A169))),IF(AU169=AU$15,TRUE())),"!O",IF(AND(NOT(ISERROR(FIND("!c",$A169))),IF(AU169=AU$16,TRUE())),"!C",IF(AND(NOT(ISERROR(FIND("!y",$A169))),IF(AU169=AU$17,TRUE())),"!Y",IF(AND(NOT(ISERROR(FIND("!n",$A169))),IF(AU169=AU$18,TRUE())),"!N",IF(AND(NOT(ISERROR(FIND("!d",$A169))),IF(AU169=AU$19,TRUE())),"!D",IF(AND(NOT(ISERROR(FIND("d-",$A169))),IF(AU169&lt;&gt;AU168,TRUE())),"!-",IF(OR(AND($A169=$A168,AU169=AU168),AND($A169=$A167,AU169=AU167),AND($A169=$A166,AU169=AU166),AND($A169=$A165,AU169=AU165),AND($A169=$A164,AU169=AU164),AND($A169=$A163,AU169=AU163),AND($A169=$A162,AU169=AU162),AND($A169=$A161,AU169=AU161),AND($A169=$A160,AU169=AU160),AND($A169=$A159,AU169=AU159),AND($A169=$A158,AU169=AU158),AND($A169=$A157,AU169=AU157),AND($A169=$A156,AU169=AU156)),"!+",""))))))),"")))," ")</f>
        <v> </v>
      </c>
      <c r="AW169" s="21"/>
      <c r="AX169" s="37"/>
      <c r="AY169" s="37" t="str">
        <f aca="false">IF(LEN(TRIM($B169)),IF(LEN(TRIM(AW169))=0,"!!",IF(ISERROR(AND(FIND("&amp;",AW169),FIND("Yes",AX$6),FIND("_",$A169))),IF(AX$6="Yes",IF(ISERROR(IF(AND(LEN(TRIM(AX169))=0,AX$6="Yes",FIND("_",$A169)),"!&amp;")="!&amp;")," ","!&amp;"),IF(ISERROR(IF(AND(FIND("&amp;",AW169),AX$6="No",FIND("_",$A169)),"!&amp;")="!&amp;")," ","!&amp;")),IF(LEN(TRIM(AX169)),IF(AND(NOT(ISERROR(FIND("!o",$A169))),IF(AX169=AX$15,TRUE())),"!O",IF(AND(NOT(ISERROR(FIND("!c",$A169))),IF(AX169=AX$16,TRUE())),"!C",IF(AND(NOT(ISERROR(FIND("!y",$A169))),IF(AX169=AX$17,TRUE())),"!Y",IF(AND(NOT(ISERROR(FIND("!n",$A169))),IF(AX169=AX$18,TRUE())),"!N",IF(AND(NOT(ISERROR(FIND("!d",$A169))),IF(AX169=AX$19,TRUE())),"!D",IF(AND(NOT(ISERROR(FIND("d-",$A169))),IF(AX169&lt;&gt;AX168,TRUE())),"!-",IF(OR(AND($A169=$A168,AX169=AX168),AND($A169=$A167,AX169=AX167),AND($A169=$A166,AX169=AX166),AND($A169=$A165,AX169=AX165),AND($A169=$A164,AX169=AX164),AND($A169=$A163,AX169=AX163),AND($A169=$A162,AX169=AX162),AND($A169=$A161,AX169=AX161),AND($A169=$A160,AX169=AX160),AND($A169=$A159,AX169=AX159),AND($A169=$A158,AX169=AX158),AND($A169=$A157,AX169=AX157),AND($A169=$A156,AX169=AX156)),"!+",""))))))),"")))," ")</f>
        <v>!!</v>
      </c>
      <c r="AZ169" s="21" t="str">
        <f aca="false">SUBSTITUTE($D169,"&amp;","")</f>
        <v>Disable</v>
      </c>
      <c r="BA169" s="37"/>
      <c r="BB169" s="37" t="str">
        <f aca="false">IF(LEN(TRIM($B169)),IF(LEN(TRIM(AZ169))=0,"!!",IF(ISERROR(AND(FIND("&amp;",AZ169),FIND("Yes",BA$6),FIND("_",$A169))),IF(BA$6="Yes",IF(ISERROR(IF(AND(LEN(TRIM(BA169))=0,BA$6="Yes",FIND("_",$A169)),"!&amp;")="!&amp;")," ","!&amp;"),IF(ISERROR(IF(AND(FIND("&amp;",AZ169),BA$6="No",FIND("_",$A169)),"!&amp;")="!&amp;")," ","!&amp;")),IF(LEN(TRIM(BA169)),IF(AND(NOT(ISERROR(FIND("!o",$A169))),IF(BA169=BA$15,TRUE())),"!O",IF(AND(NOT(ISERROR(FIND("!c",$A169))),IF(BA169=BA$16,TRUE())),"!C",IF(AND(NOT(ISERROR(FIND("!y",$A169))),IF(BA169=BA$17,TRUE())),"!Y",IF(AND(NOT(ISERROR(FIND("!n",$A169))),IF(BA169=BA$18,TRUE())),"!N",IF(AND(NOT(ISERROR(FIND("!d",$A169))),IF(BA169=BA$19,TRUE())),"!D",IF(AND(NOT(ISERROR(FIND("d-",$A169))),IF(BA169&lt;&gt;BA168,TRUE())),"!-",IF(OR(AND($A169=$A168,BA169=BA168),AND($A169=$A167,BA169=BA167),AND($A169=$A166,BA169=BA166),AND($A169=$A165,BA169=BA165),AND($A169=$A164,BA169=BA164),AND($A169=$A163,BA169=BA163),AND($A169=$A162,BA169=BA162),AND($A169=$A161,BA169=BA161),AND($A169=$A160,BA169=BA160),AND($A169=$A159,BA169=BA159),AND($A169=$A158,BA169=BA158),AND($A169=$A157,BA169=BA157),AND($A169=$A156,BA169=BA156)),"!+",""))))))),"")))," ")</f>
        <v> </v>
      </c>
      <c r="IU169" s="2"/>
      <c r="IV169" s="2"/>
    </row>
    <row collapsed="false" customFormat="false" customHeight="true" hidden="false" ht="12.75" outlineLevel="0" r="170">
      <c r="A170" s="2"/>
      <c r="B170" s="41" t="s">
        <v>133</v>
      </c>
      <c r="C170" s="50" t="s">
        <v>1857</v>
      </c>
      <c r="D170" s="21" t="s">
        <v>1858</v>
      </c>
      <c r="E170" s="37"/>
      <c r="F170" s="37" t="str">
        <f aca="false">IF(LEN(TRIM($B170)),IF(LEN(TRIM(D170))=0,"!!",IF(ISERROR(AND(FIND("&amp;",D170),FIND("Yes",E$6),FIND("_",$A170))),IF(E$6="Yes",IF(ISERROR(IF(AND(LEN(TRIM(E170))=0,E$6="Yes",FIND("_",$A170)),"!&amp;")="!&amp;")," ","!&amp;"),IF(ISERROR(IF(AND(FIND("&amp;",D170),E$6="No",FIND("_",$A170)),"!&amp;")="!&amp;")," ","!&amp;")),IF(LEN(TRIM(E170)),IF(AND(NOT(ISERROR(FIND("!o",$A170))),IF(E170=E$15,TRUE())),"!O",IF(AND(NOT(ISERROR(FIND("!c",$A170))),IF(E170=E$16,TRUE())),"!C",IF(AND(NOT(ISERROR(FIND("!y",$A170))),IF(E170=E$17,TRUE())),"!Y",IF(AND(NOT(ISERROR(FIND("!n",$A170))),IF(E170=E$18,TRUE())),"!N",IF(AND(NOT(ISERROR(FIND("!d",$A170))),IF(E170=E$19,TRUE())),"!D",IF(AND(NOT(ISERROR(FIND("d-",$A170))),IF(E170&lt;&gt;E169,TRUE())),"!-",IF(OR(AND($A170=$A169,E170=E169),AND($A170=$A168,E170=E168),AND($A170=$A167,E170=E167),AND($A170=$A166,E170=E166),AND($A170=$A165,E170=E165),AND($A170=$A164,E170=E164),AND($A170=$A163,E170=E163),AND($A170=$A162,E170=E162),AND($A170=$A161,E170=E161),AND($A170=$A160,E170=E160),AND($A170=$A159,E170=E159),AND($A170=$A158,E170=E158),AND($A170=$A157,E170=E157)),"!+",""))))))),"")))," ")</f>
        <v> </v>
      </c>
      <c r="G170" s="21" t="s">
        <v>1859</v>
      </c>
      <c r="H170" s="37"/>
      <c r="I170" s="37" t="str">
        <f aca="false">IF(LEN(TRIM($B170)),IF(LEN(TRIM(G170))=0,"!!",IF(ISERROR(AND(FIND("&amp;",G170),FIND("Yes",H$6),FIND("_",$A170))),IF(H$6="Yes",IF(ISERROR(IF(AND(LEN(TRIM(H170))=0,H$6="Yes",FIND("_",$A170)),"!&amp;")="!&amp;")," ","!&amp;"),IF(ISERROR(IF(AND(FIND("&amp;",G170),H$6="No",FIND("_",$A170)),"!&amp;")="!&amp;")," ","!&amp;")),IF(LEN(TRIM(H170)),IF(AND(NOT(ISERROR(FIND("!o",$A170))),IF(H170=H$15,TRUE())),"!O",IF(AND(NOT(ISERROR(FIND("!c",$A170))),IF(H170=H$16,TRUE())),"!C",IF(AND(NOT(ISERROR(FIND("!y",$A170))),IF(H170=H$17,TRUE())),"!Y",IF(AND(NOT(ISERROR(FIND("!n",$A170))),IF(H170=H$18,TRUE())),"!N",IF(AND(NOT(ISERROR(FIND("!d",$A170))),IF(H170=H$19,TRUE())),"!D",IF(AND(NOT(ISERROR(FIND("d-",$A170))),IF(H170&lt;&gt;H169,TRUE())),"!-",IF(OR(AND($A170=$A169,H170=H169),AND($A170=$A168,H170=H168),AND($A170=$A167,H170=H167),AND($A170=$A166,H170=H166),AND($A170=$A165,H170=H165),AND($A170=$A164,H170=H164),AND($A170=$A163,H170=H163),AND($A170=$A162,H170=H162),AND($A170=$A161,H170=H161),AND($A170=$A160,H170=H160),AND($A170=$A159,H170=H159),AND($A170=$A158,H170=H158),AND($A170=$A157,H170=H157)),"!+",""))))))),"")))," ")</f>
        <v> </v>
      </c>
      <c r="J170" s="21" t="s">
        <v>1860</v>
      </c>
      <c r="K170" s="37"/>
      <c r="L170" s="37" t="str">
        <f aca="false">IF(LEN(TRIM($B170)),IF(LEN(TRIM(J170))=0,"!!",IF(ISERROR(AND(FIND("&amp;",J170),FIND("Yes",K$6),FIND("_",$A170))),IF(K$6="Yes",IF(ISERROR(IF(AND(LEN(TRIM(K170))=0,K$6="Yes",FIND("_",$A170)),"!&amp;")="!&amp;")," ","!&amp;"),IF(ISERROR(IF(AND(FIND("&amp;",J170),K$6="No",FIND("_",$A170)),"!&amp;")="!&amp;")," ","!&amp;")),IF(LEN(TRIM(K170)),IF(AND(NOT(ISERROR(FIND("!o",$A170))),IF(K170=K$15,TRUE())),"!O",IF(AND(NOT(ISERROR(FIND("!c",$A170))),IF(K170=K$16,TRUE())),"!C",IF(AND(NOT(ISERROR(FIND("!y",$A170))),IF(K170=K$17,TRUE())),"!Y",IF(AND(NOT(ISERROR(FIND("!n",$A170))),IF(K170=K$18,TRUE())),"!N",IF(AND(NOT(ISERROR(FIND("!d",$A170))),IF(K170=K$19,TRUE())),"!D",IF(AND(NOT(ISERROR(FIND("d-",$A170))),IF(K170&lt;&gt;K169,TRUE())),"!-",IF(OR(AND($A170=$A169,K170=K169),AND($A170=$A168,K170=K168),AND($A170=$A167,K170=K167),AND($A170=$A166,K170=K166),AND($A170=$A165,K170=K165),AND($A170=$A164,K170=K164),AND($A170=$A163,K170=K163),AND($A170=$A162,K170=K162),AND($A170=$A161,K170=K161),AND($A170=$A160,K170=K160),AND($A170=$A159,K170=K159),AND($A170=$A158,K170=K158),AND($A170=$A157,K170=K157)),"!+",""))))))),"")))," ")</f>
        <v> </v>
      </c>
      <c r="M170" s="21" t="s">
        <v>1861</v>
      </c>
      <c r="N170" s="37"/>
      <c r="O170" s="37" t="str">
        <f aca="false">IF(LEN(TRIM($B170)),IF(LEN(TRIM(M170))=0,"!!",IF(ISERROR(AND(FIND("&amp;",M170),FIND("Yes",N$6),FIND("_",$A170))),IF(N$6="Yes",IF(ISERROR(IF(AND(LEN(TRIM(N170))=0,N$6="Yes",FIND("_",$A170)),"!&amp;")="!&amp;")," ","!&amp;"),IF(ISERROR(IF(AND(FIND("&amp;",M170),N$6="No",FIND("_",$A170)),"!&amp;")="!&amp;")," ","!&amp;")),IF(LEN(TRIM(N170)),IF(AND(NOT(ISERROR(FIND("!o",$A170))),IF(N170=N$15,TRUE())),"!O",IF(AND(NOT(ISERROR(FIND("!c",$A170))),IF(N170=N$16,TRUE())),"!C",IF(AND(NOT(ISERROR(FIND("!y",$A170))),IF(N170=N$17,TRUE())),"!Y",IF(AND(NOT(ISERROR(FIND("!n",$A170))),IF(N170=N$18,TRUE())),"!N",IF(AND(NOT(ISERROR(FIND("!d",$A170))),IF(N170=N$19,TRUE())),"!D",IF(AND(NOT(ISERROR(FIND("d-",$A170))),IF(N170&lt;&gt;N169,TRUE())),"!-",IF(OR(AND($A170=$A169,N170=N169),AND($A170=$A168,N170=N168),AND($A170=$A167,N170=N167),AND($A170=$A166,N170=N166),AND($A170=$A165,N170=N165),AND($A170=$A164,N170=N164),AND($A170=$A163,N170=N163),AND($A170=$A162,N170=N162),AND($A170=$A161,N170=N161),AND($A170=$A160,N170=N160),AND($A170=$A159,N170=N159),AND($A170=$A158,N170=N158),AND($A170=$A157,N170=N157)),"!+",""))))))),"")))," ")</f>
        <v> </v>
      </c>
      <c r="P170" s="21" t="s">
        <v>1862</v>
      </c>
      <c r="Q170" s="37"/>
      <c r="R170" s="37" t="str">
        <f aca="false">IF(LEN(TRIM($B170)),IF(LEN(TRIM(P170))=0,"!!",IF(ISERROR(AND(FIND("&amp;",P170),FIND("Yes",Q$6),FIND("_",$A170))),IF(Q$6="Yes",IF(ISERROR(IF(AND(LEN(TRIM(Q170))=0,Q$6="Yes",FIND("_",$A170)),"!&amp;")="!&amp;")," ","!&amp;"),IF(ISERROR(IF(AND(FIND("&amp;",P170),Q$6="No",FIND("_",$A170)),"!&amp;")="!&amp;")," ","!&amp;")),IF(LEN(TRIM(Q170)),IF(AND(NOT(ISERROR(FIND("!o",$A170))),IF(Q170=Q$15,TRUE())),"!O",IF(AND(NOT(ISERROR(FIND("!c",$A170))),IF(Q170=Q$16,TRUE())),"!C",IF(AND(NOT(ISERROR(FIND("!y",$A170))),IF(Q170=Q$17,TRUE())),"!Y",IF(AND(NOT(ISERROR(FIND("!n",$A170))),IF(Q170=Q$18,TRUE())),"!N",IF(AND(NOT(ISERROR(FIND("!d",$A170))),IF(Q170=Q$19,TRUE())),"!D",IF(AND(NOT(ISERROR(FIND("d-",$A170))),IF(Q170&lt;&gt;Q169,TRUE())),"!-",IF(OR(AND($A170=$A169,Q170=Q169),AND($A170=$A168,Q170=Q168),AND($A170=$A167,Q170=Q167),AND($A170=$A166,Q170=Q166),AND($A170=$A165,Q170=Q165),AND($A170=$A164,Q170=Q164),AND($A170=$A163,Q170=Q163),AND($A170=$A162,Q170=Q162),AND($A170=$A161,Q170=Q161),AND($A170=$A160,Q170=Q160),AND($A170=$A159,Q170=Q159),AND($A170=$A158,Q170=Q158),AND($A170=$A157,Q170=Q157)),"!+",""))))))),"")))," ")</f>
        <v> </v>
      </c>
      <c r="S170" s="21" t="s">
        <v>1863</v>
      </c>
      <c r="T170" s="37"/>
      <c r="U170" s="37" t="str">
        <f aca="false">IF(LEN(TRIM($B170)),IF(LEN(TRIM(S170))=0,"!!",IF(ISERROR(AND(FIND("&amp;",S170),FIND("Yes",T$6),FIND("_",$A170))),IF(T$6="Yes",IF(ISERROR(IF(AND(LEN(TRIM(T170))=0,T$6="Yes",FIND("_",$A170)),"!&amp;")="!&amp;")," ","!&amp;"),IF(ISERROR(IF(AND(FIND("&amp;",S170),T$6="No",FIND("_",$A170)),"!&amp;")="!&amp;")," ","!&amp;")),IF(LEN(TRIM(T170)),IF(AND(NOT(ISERROR(FIND("!o",$A170))),IF(T170=T$15,TRUE())),"!O",IF(AND(NOT(ISERROR(FIND("!c",$A170))),IF(T170=T$16,TRUE())),"!C",IF(AND(NOT(ISERROR(FIND("!y",$A170))),IF(T170=T$17,TRUE())),"!Y",IF(AND(NOT(ISERROR(FIND("!n",$A170))),IF(T170=T$18,TRUE())),"!N",IF(AND(NOT(ISERROR(FIND("!d",$A170))),IF(T170=T$19,TRUE())),"!D",IF(AND(NOT(ISERROR(FIND("d-",$A170))),IF(T170&lt;&gt;T169,TRUE())),"!-",IF(OR(AND($A170=$A169,T170=T169),AND($A170=$A168,T170=T168),AND($A170=$A167,T170=T167),AND($A170=$A166,T170=T166),AND($A170=$A165,T170=T165),AND($A170=$A164,T170=T164),AND($A170=$A163,T170=T163),AND($A170=$A162,T170=T162),AND($A170=$A161,T170=T161),AND($A170=$A160,T170=T160),AND($A170=$A159,T170=T159),AND($A170=$A158,T170=T158),AND($A170=$A157,T170=T157)),"!+",""))))))),"")))," ")</f>
        <v> </v>
      </c>
      <c r="V170" s="21" t="s">
        <v>1864</v>
      </c>
      <c r="W170" s="37"/>
      <c r="X170" s="37" t="str">
        <f aca="false">IF(LEN(TRIM($B170)),IF(LEN(TRIM(V170))=0,"!!",IF(ISERROR(AND(FIND("&amp;",V170),FIND("Yes",W$6),FIND("_",$A170))),IF(W$6="Yes",IF(ISERROR(IF(AND(LEN(TRIM(W170))=0,W$6="Yes",FIND("_",$A170)),"!&amp;")="!&amp;")," ","!&amp;"),IF(ISERROR(IF(AND(FIND("&amp;",V170),W$6="No",FIND("_",$A170)),"!&amp;")="!&amp;")," ","!&amp;")),IF(LEN(TRIM(W170)),IF(AND(NOT(ISERROR(FIND("!o",$A170))),IF(W170=W$15,TRUE())),"!O",IF(AND(NOT(ISERROR(FIND("!c",$A170))),IF(W170=W$16,TRUE())),"!C",IF(AND(NOT(ISERROR(FIND("!y",$A170))),IF(W170=W$17,TRUE())),"!Y",IF(AND(NOT(ISERROR(FIND("!n",$A170))),IF(W170=W$18,TRUE())),"!N",IF(AND(NOT(ISERROR(FIND("!d",$A170))),IF(W170=W$19,TRUE())),"!D",IF(AND(NOT(ISERROR(FIND("d-",$A170))),IF(W170&lt;&gt;W169,TRUE())),"!-",IF(OR(AND($A170=$A169,W170=W169),AND($A170=$A168,W170=W168),AND($A170=$A167,W170=W167),AND($A170=$A166,W170=W166),AND($A170=$A165,W170=W165),AND($A170=$A164,W170=W164),AND($A170=$A163,W170=W163),AND($A170=$A162,W170=W162),AND($A170=$A161,W170=W161),AND($A170=$A160,W170=W160),AND($A170=$A159,W170=W159),AND($A170=$A158,W170=W158),AND($A170=$A157,W170=W157)),"!+",""))))))),"")))," ")</f>
        <v> </v>
      </c>
      <c r="Y170" s="21" t="s">
        <v>1861</v>
      </c>
      <c r="Z170" s="37"/>
      <c r="AA170" s="37" t="str">
        <f aca="false">IF(LEN(TRIM($B170)),IF(LEN(TRIM(Y170))=0,"!!",IF(ISERROR(AND(FIND("&amp;",Y170),FIND("Yes",Z$6),FIND("_",$A170))),IF(Z$6="Yes",IF(ISERROR(IF(AND(LEN(TRIM(Z170))=0,Z$6="Yes",FIND("_",$A170)),"!&amp;")="!&amp;")," ","!&amp;"),IF(ISERROR(IF(AND(FIND("&amp;",Y170),Z$6="No",FIND("_",$A170)),"!&amp;")="!&amp;")," ","!&amp;")),IF(LEN(TRIM(Z170)),IF(AND(NOT(ISERROR(FIND("!o",$A170))),IF(Z170=Z$15,TRUE())),"!O",IF(AND(NOT(ISERROR(FIND("!c",$A170))),IF(Z170=Z$16,TRUE())),"!C",IF(AND(NOT(ISERROR(FIND("!y",$A170))),IF(Z170=Z$17,TRUE())),"!Y",IF(AND(NOT(ISERROR(FIND("!n",$A170))),IF(Z170=Z$18,TRUE())),"!N",IF(AND(NOT(ISERROR(FIND("!d",$A170))),IF(Z170=Z$19,TRUE())),"!D",IF(AND(NOT(ISERROR(FIND("d-",$A170))),IF(Z170&lt;&gt;Z169,TRUE())),"!-",IF(OR(AND($A170=$A169,Z170=Z169),AND($A170=$A168,Z170=Z168),AND($A170=$A167,Z170=Z167),AND($A170=$A166,Z170=Z166),AND($A170=$A165,Z170=Z165),AND($A170=$A164,Z170=Z164),AND($A170=$A163,Z170=Z163),AND($A170=$A162,Z170=Z162),AND($A170=$A161,Z170=Z161),AND($A170=$A160,Z170=Z160),AND($A170=$A159,Z170=Z159),AND($A170=$A158,Z170=Z158),AND($A170=$A157,Z170=Z157)),"!+",""))))))),"")))," ")</f>
        <v> </v>
      </c>
      <c r="AB170" s="51" t="s">
        <v>1865</v>
      </c>
      <c r="AC170" s="37"/>
      <c r="AD170" s="37" t="str">
        <f aca="false">IF(LEN(TRIM($B170)),IF(LEN(TRIM(AB170))=0,"!!",IF(ISERROR(AND(FIND("&amp;",AB170),FIND("Yes",AC$6),FIND("_",$A170))),IF(AC$6="Yes",IF(ISERROR(IF(AND(LEN(TRIM(AC170))=0,AC$6="Yes",FIND("_",$A170)),"!&amp;")="!&amp;")," ","!&amp;"),IF(ISERROR(IF(AND(FIND("&amp;",AB170),AC$6="No",FIND("_",$A170)),"!&amp;")="!&amp;")," ","!&amp;")),IF(LEN(TRIM(AC170)),IF(AND(NOT(ISERROR(FIND("!o",$A170))),IF(AC170=AC$15,TRUE())),"!O",IF(AND(NOT(ISERROR(FIND("!c",$A170))),IF(AC170=AC$16,TRUE())),"!C",IF(AND(NOT(ISERROR(FIND("!y",$A170))),IF(AC170=AC$17,TRUE())),"!Y",IF(AND(NOT(ISERROR(FIND("!n",$A170))),IF(AC170=AC$18,TRUE())),"!N",IF(AND(NOT(ISERROR(FIND("!d",$A170))),IF(AC170=AC$19,TRUE())),"!D",IF(AND(NOT(ISERROR(FIND("d-",$A170))),IF(AC170&lt;&gt;AC169,TRUE())),"!-",IF(OR(AND($A170=$A169,AC170=AC169),AND($A170=$A168,AC170=AC168),AND($A170=$A167,AC170=AC167),AND($A170=$A166,AC170=AC166),AND($A170=$A165,AC170=AC165),AND($A170=$A164,AC170=AC164),AND($A170=$A163,AC170=AC163),AND($A170=$A162,AC170=AC162),AND($A170=$A161,AC170=AC161),AND($A170=$A160,AC170=AC160),AND($A170=$A159,AC170=AC159),AND($A170=$A158,AC170=AC158),AND($A170=$A157,AC170=AC157)),"!+",""))))))),"")))," ")</f>
        <v> </v>
      </c>
      <c r="AE170" s="93" t="s">
        <v>1866</v>
      </c>
      <c r="AF170" s="37"/>
      <c r="AG170" s="37" t="str">
        <f aca="false">IF(LEN(TRIM($B170)),IF(LEN(TRIM(AE170))=0,"!!",IF(ISERROR(AND(FIND("&amp;",AE170),FIND("Yes",AF$6),FIND("_",$A170))),IF(AF$6="Yes",IF(ISERROR(IF(AND(LEN(TRIM(AF170))=0,AF$6="Yes",FIND("_",$A170)),"!&amp;")="!&amp;")," ","!&amp;"),IF(ISERROR(IF(AND(FIND("&amp;",AE170),AF$6="No",FIND("_",$A170)),"!&amp;")="!&amp;")," ","!&amp;")),IF(LEN(TRIM(AF170)),IF(AND(NOT(ISERROR(FIND("!o",$A170))),IF(AF170=AF$15,TRUE())),"!O",IF(AND(NOT(ISERROR(FIND("!c",$A170))),IF(AF170=AF$16,TRUE())),"!C",IF(AND(NOT(ISERROR(FIND("!y",$A170))),IF(AF170=AF$17,TRUE())),"!Y",IF(AND(NOT(ISERROR(FIND("!n",$A170))),IF(AF170=AF$18,TRUE())),"!N",IF(AND(NOT(ISERROR(FIND("!d",$A170))),IF(AF170=AF$19,TRUE())),"!D",IF(AND(NOT(ISERROR(FIND("d-",$A170))),IF(AF170&lt;&gt;AF169,TRUE())),"!-",IF(OR(AND($A170=$A169,AF170=AF169),AND($A170=$A168,AF170=AF168),AND($A170=$A167,AF170=AF167),AND($A170=$A166,AF170=AF166),AND($A170=$A165,AF170=AF165),AND($A170=$A164,AF170=AF164),AND($A170=$A163,AF170=AF163),AND($A170=$A162,AF170=AF162),AND($A170=$A161,AF170=AF161),AND($A170=$A160,AF170=AF160),AND($A170=$A159,AF170=AF159),AND($A170=$A158,AF170=AF158),AND($A170=$A157,AF170=AF157)),"!+",""))))))),"")))," ")</f>
        <v> </v>
      </c>
      <c r="AH170" s="94" t="s">
        <v>1867</v>
      </c>
      <c r="AI170" s="37"/>
      <c r="AJ170" s="37" t="str">
        <f aca="false">IF(LEN(TRIM($B170)),IF(LEN(TRIM(AH170))=0,"!!",IF(ISERROR(AND(FIND("&amp;",AH170),FIND("Yes",AI$6),FIND("_",$A170))),IF(AI$6="Yes",IF(ISERROR(IF(AND(LEN(TRIM(AI170))=0,AI$6="Yes",FIND("_",$A170)),"!&amp;")="!&amp;")," ","!&amp;"),IF(ISERROR(IF(AND(FIND("&amp;",AH170),AI$6="No",FIND("_",$A170)),"!&amp;")="!&amp;")," ","!&amp;")),IF(LEN(TRIM(AI170)),IF(AND(NOT(ISERROR(FIND("!o",$A170))),IF(AI170=AI$15,TRUE())),"!O",IF(AND(NOT(ISERROR(FIND("!c",$A170))),IF(AI170=AI$16,TRUE())),"!C",IF(AND(NOT(ISERROR(FIND("!y",$A170))),IF(AI170=AI$17,TRUE())),"!Y",IF(AND(NOT(ISERROR(FIND("!n",$A170))),IF(AI170=AI$18,TRUE())),"!N",IF(AND(NOT(ISERROR(FIND("!d",$A170))),IF(AI170=AI$19,TRUE())),"!D",IF(AND(NOT(ISERROR(FIND("d-",$A170))),IF(AI170&lt;&gt;AI169,TRUE())),"!-",IF(OR(AND($A170=$A169,AI170=AI169),AND($A170=$A168,AI170=AI168),AND($A170=$A167,AI170=AI167),AND($A170=$A166,AI170=AI166),AND($A170=$A165,AI170=AI165),AND($A170=$A164,AI170=AI164),AND($A170=$A163,AI170=AI163),AND($A170=$A162,AI170=AI162),AND($A170=$A161,AI170=AI161),AND($A170=$A160,AI170=AI160),AND($A170=$A159,AI170=AI159),AND($A170=$A158,AI170=AI158),AND($A170=$A157,AI170=AI157)),"!+",""))))))),"")))," ")</f>
        <v> </v>
      </c>
      <c r="AK170" s="95" t="s">
        <v>1868</v>
      </c>
      <c r="AL170" s="37"/>
      <c r="AM170" s="37" t="str">
        <f aca="false">IF(LEN(TRIM($B170)),IF(LEN(TRIM(AK170))=0,"!!",IF(ISERROR(AND(FIND("&amp;",AK170),FIND("Yes",AL$6),FIND("_",$A170))),IF(AL$6="Yes",IF(ISERROR(IF(AND(LEN(TRIM(AL170))=0,AL$6="Yes",FIND("_",$A170)),"!&amp;")="!&amp;")," ","!&amp;"),IF(ISERROR(IF(AND(FIND("&amp;",AK170),AL$6="No",FIND("_",$A170)),"!&amp;")="!&amp;")," ","!&amp;")),IF(LEN(TRIM(AL170)),IF(AND(NOT(ISERROR(FIND("!o",$A170))),IF(AL170=AL$15,TRUE())),"!O",IF(AND(NOT(ISERROR(FIND("!c",$A170))),IF(AL170=AL$16,TRUE())),"!C",IF(AND(NOT(ISERROR(FIND("!y",$A170))),IF(AL170=AL$17,TRUE())),"!Y",IF(AND(NOT(ISERROR(FIND("!n",$A170))),IF(AL170=AL$18,TRUE())),"!N",IF(AND(NOT(ISERROR(FIND("!d",$A170))),IF(AL170=AL$19,TRUE())),"!D",IF(AND(NOT(ISERROR(FIND("d-",$A170))),IF(AL170&lt;&gt;AL169,TRUE())),"!-",IF(OR(AND($A170=$A169,AL170=AL169),AND($A170=$A168,AL170=AL168),AND($A170=$A167,AL170=AL167),AND($A170=$A166,AL170=AL166),AND($A170=$A165,AL170=AL165),AND($A170=$A164,AL170=AL164),AND($A170=$A163,AL170=AL163),AND($A170=$A162,AL170=AL162),AND($A170=$A161,AL170=AL161),AND($A170=$A160,AL170=AL160),AND($A170=$A159,AL170=AL159),AND($A170=$A158,AL170=AL158),AND($A170=$A157,AL170=AL157)),"!+",""))))))),"")))," ")</f>
        <v> </v>
      </c>
      <c r="AN170" s="21" t="s">
        <v>1858</v>
      </c>
      <c r="AO170" s="37"/>
      <c r="AP170" s="37" t="str">
        <f aca="false">IF(LEN(TRIM($B170)),IF(LEN(TRIM(AN170))=0,"!!",IF(ISERROR(AND(FIND("&amp;",AN170),FIND("Yes",AO$6),FIND("_",$A170))),IF(AO$6="Yes",IF(ISERROR(IF(AND(LEN(TRIM(AO170))=0,AO$6="Yes",FIND("_",$A170)),"!&amp;")="!&amp;")," ","!&amp;"),IF(ISERROR(IF(AND(FIND("&amp;",AN170),AO$6="No",FIND("_",$A170)),"!&amp;")="!&amp;")," ","!&amp;")),IF(LEN(TRIM(AO170)),IF(AND(NOT(ISERROR(FIND("!o",$A170))),IF(AO170=AO$15,TRUE())),"!O",IF(AND(NOT(ISERROR(FIND("!c",$A170))),IF(AO170=AO$16,TRUE())),"!C",IF(AND(NOT(ISERROR(FIND("!y",$A170))),IF(AO170=AO$17,TRUE())),"!Y",IF(AND(NOT(ISERROR(FIND("!n",$A170))),IF(AO170=AO$18,TRUE())),"!N",IF(AND(NOT(ISERROR(FIND("!d",$A170))),IF(AO170=AO$19,TRUE())),"!D",IF(AND(NOT(ISERROR(FIND("d-",$A170))),IF(AO170&lt;&gt;AO169,TRUE())),"!-",IF(OR(AND($A170=$A169,AO170=AO169),AND($A170=$A168,AO170=AO168),AND($A170=$A167,AO170=AO167),AND($A170=$A166,AO170=AO166),AND($A170=$A165,AO170=AO165),AND($A170=$A164,AO170=AO164),AND($A170=$A163,AO170=AO163),AND($A170=$A162,AO170=AO162),AND($A170=$A161,AO170=AO161),AND($A170=$A160,AO170=AO160),AND($A170=$A159,AO170=AO159),AND($A170=$A158,AO170=AO158),AND($A170=$A157,AO170=AO157)),"!+",""))))))),"")))," ")</f>
        <v> </v>
      </c>
      <c r="AQ170" s="21" t="s">
        <v>1869</v>
      </c>
      <c r="AR170" s="37"/>
      <c r="AS170" s="37" t="str">
        <f aca="false">IF(LEN(TRIM($B170)),IF(LEN(TRIM(AQ170))=0,"!!",IF(ISERROR(AND(FIND("&amp;",AQ170),FIND("Yes",AR$6),FIND("_",$A170))),IF(AR$6="Yes",IF(ISERROR(IF(AND(LEN(TRIM(AR170))=0,AR$6="Yes",FIND("_",$A170)),"!&amp;")="!&amp;")," ","!&amp;"),IF(ISERROR(IF(AND(FIND("&amp;",AQ170),AR$6="No",FIND("_",$A170)),"!&amp;")="!&amp;")," ","!&amp;")),IF(LEN(TRIM(AR170)),IF(AND(NOT(ISERROR(FIND("!o",$A170))),IF(AR170=AR$15,TRUE())),"!O",IF(AND(NOT(ISERROR(FIND("!c",$A170))),IF(AR170=AR$16,TRUE())),"!C",IF(AND(NOT(ISERROR(FIND("!y",$A170))),IF(AR170=AR$17,TRUE())),"!Y",IF(AND(NOT(ISERROR(FIND("!n",$A170))),IF(AR170=AR$18,TRUE())),"!N",IF(AND(NOT(ISERROR(FIND("!d",$A170))),IF(AR170=AR$19,TRUE())),"!D",IF(AND(NOT(ISERROR(FIND("d-",$A170))),IF(AR170&lt;&gt;AR169,TRUE())),"!-",IF(OR(AND($A170=$A169,AR170=AR169),AND($A170=$A168,AR170=AR168),AND($A170=$A167,AR170=AR167),AND($A170=$A166,AR170=AR166),AND($A170=$A165,AR170=AR165),AND($A170=$A164,AR170=AR164),AND($A170=$A163,AR170=AR163),AND($A170=$A162,AR170=AR162),AND($A170=$A161,AR170=AR161),AND($A170=$A160,AR170=AR160),AND($A170=$A159,AR170=AR159),AND($A170=$A158,AR170=AR158),AND($A170=$A157,AR170=AR157)),"!+",""))))))),"")))," ")</f>
        <v> </v>
      </c>
      <c r="AT170" s="44" t="s">
        <v>1870</v>
      </c>
      <c r="AU170" s="37"/>
      <c r="AV170" s="37" t="str">
        <f aca="false">IF(LEN(TRIM($B170)),IF(LEN(TRIM(AT170))=0,"!!",IF(ISERROR(AND(FIND("&amp;",AT170),FIND("Yes",AU$6),FIND("_",$A170))),IF(AU$6="Yes",IF(ISERROR(IF(AND(LEN(TRIM(AU170))=0,AU$6="Yes",FIND("_",$A170)),"!&amp;")="!&amp;")," ","!&amp;"),IF(ISERROR(IF(AND(FIND("&amp;",AT170),AU$6="No",FIND("_",$A170)),"!&amp;")="!&amp;")," ","!&amp;")),IF(LEN(TRIM(AU170)),IF(AND(NOT(ISERROR(FIND("!o",$A170))),IF(AU170=AU$15,TRUE())),"!O",IF(AND(NOT(ISERROR(FIND("!c",$A170))),IF(AU170=AU$16,TRUE())),"!C",IF(AND(NOT(ISERROR(FIND("!y",$A170))),IF(AU170=AU$17,TRUE())),"!Y",IF(AND(NOT(ISERROR(FIND("!n",$A170))),IF(AU170=AU$18,TRUE())),"!N",IF(AND(NOT(ISERROR(FIND("!d",$A170))),IF(AU170=AU$19,TRUE())),"!D",IF(AND(NOT(ISERROR(FIND("d-",$A170))),IF(AU170&lt;&gt;AU169,TRUE())),"!-",IF(OR(AND($A170=$A169,AU170=AU169),AND($A170=$A168,AU170=AU168),AND($A170=$A167,AU170=AU167),AND($A170=$A166,AU170=AU166),AND($A170=$A165,AU170=AU165),AND($A170=$A164,AU170=AU164),AND($A170=$A163,AU170=AU163),AND($A170=$A162,AU170=AU162),AND($A170=$A161,AU170=AU161),AND($A170=$A160,AU170=AU160),AND($A170=$A159,AU170=AU159),AND($A170=$A158,AU170=AU158),AND($A170=$A157,AU170=AU157)),"!+",""))))))),"")))," ")</f>
        <v> </v>
      </c>
      <c r="AW170" s="21" t="s">
        <v>1871</v>
      </c>
      <c r="AX170" s="37"/>
      <c r="AY170" s="37" t="str">
        <f aca="false">IF(LEN(TRIM($B170)),IF(LEN(TRIM(AW170))=0,"!!",IF(ISERROR(AND(FIND("&amp;",AW170),FIND("Yes",AX$6),FIND("_",$A170))),IF(AX$6="Yes",IF(ISERROR(IF(AND(LEN(TRIM(AX170))=0,AX$6="Yes",FIND("_",$A170)),"!&amp;")="!&amp;")," ","!&amp;"),IF(ISERROR(IF(AND(FIND("&amp;",AW170),AX$6="No",FIND("_",$A170)),"!&amp;")="!&amp;")," ","!&amp;")),IF(LEN(TRIM(AX170)),IF(AND(NOT(ISERROR(FIND("!o",$A170))),IF(AX170=AX$15,TRUE())),"!O",IF(AND(NOT(ISERROR(FIND("!c",$A170))),IF(AX170=AX$16,TRUE())),"!C",IF(AND(NOT(ISERROR(FIND("!y",$A170))),IF(AX170=AX$17,TRUE())),"!Y",IF(AND(NOT(ISERROR(FIND("!n",$A170))),IF(AX170=AX$18,TRUE())),"!N",IF(AND(NOT(ISERROR(FIND("!d",$A170))),IF(AX170=AX$19,TRUE())),"!D",IF(AND(NOT(ISERROR(FIND("d-",$A170))),IF(AX170&lt;&gt;AX169,TRUE())),"!-",IF(OR(AND($A170=$A169,AX170=AX169),AND($A170=$A168,AX170=AX168),AND($A170=$A167,AX170=AX167),AND($A170=$A166,AX170=AX166),AND($A170=$A165,AX170=AX165),AND($A170=$A164,AX170=AX164),AND($A170=$A163,AX170=AX163),AND($A170=$A162,AX170=AX162),AND($A170=$A161,AX170=AX161),AND($A170=$A160,AX170=AX160),AND($A170=$A159,AX170=AX159),AND($A170=$A158,AX170=AX158),AND($A170=$A157,AX170=AX157)),"!+",""))))))),"")))," ")</f>
        <v> </v>
      </c>
      <c r="AZ170" s="21" t="str">
        <f aca="false">SUBSTITUTE($D170,"&amp;","")</f>
        <v>Image</v>
      </c>
      <c r="BA170" s="37"/>
      <c r="BB170" s="37" t="str">
        <f aca="false">IF(LEN(TRIM($B170)),IF(LEN(TRIM(AZ170))=0,"!!",IF(ISERROR(AND(FIND("&amp;",AZ170),FIND("Yes",BA$6),FIND("_",$A170))),IF(BA$6="Yes",IF(ISERROR(IF(AND(LEN(TRIM(BA170))=0,BA$6="Yes",FIND("_",$A170)),"!&amp;")="!&amp;")," ","!&amp;"),IF(ISERROR(IF(AND(FIND("&amp;",AZ170),BA$6="No",FIND("_",$A170)),"!&amp;")="!&amp;")," ","!&amp;")),IF(LEN(TRIM(BA170)),IF(AND(NOT(ISERROR(FIND("!o",$A170))),IF(BA170=BA$15,TRUE())),"!O",IF(AND(NOT(ISERROR(FIND("!c",$A170))),IF(BA170=BA$16,TRUE())),"!C",IF(AND(NOT(ISERROR(FIND("!y",$A170))),IF(BA170=BA$17,TRUE())),"!Y",IF(AND(NOT(ISERROR(FIND("!n",$A170))),IF(BA170=BA$18,TRUE())),"!N",IF(AND(NOT(ISERROR(FIND("!d",$A170))),IF(BA170=BA$19,TRUE())),"!D",IF(AND(NOT(ISERROR(FIND("d-",$A170))),IF(BA170&lt;&gt;BA169,TRUE())),"!-",IF(OR(AND($A170=$A169,BA170=BA169),AND($A170=$A168,BA170=BA168),AND($A170=$A167,BA170=BA167),AND($A170=$A166,BA170=BA166),AND($A170=$A165,BA170=BA165),AND($A170=$A164,BA170=BA164),AND($A170=$A163,BA170=BA163),AND($A170=$A162,BA170=BA162),AND($A170=$A161,BA170=BA161),AND($A170=$A160,BA170=BA160),AND($A170=$A159,BA170=BA159),AND($A170=$A158,BA170=BA158),AND($A170=$A157,BA170=BA157)),"!+",""))))))),"")))," ")</f>
        <v> </v>
      </c>
      <c r="IU170" s="2"/>
      <c r="IV170" s="2"/>
    </row>
    <row collapsed="false" customFormat="false" customHeight="true" hidden="false" ht="12.75" outlineLevel="0" r="171">
      <c r="A171" s="2"/>
      <c r="B171" s="41" t="s">
        <v>133</v>
      </c>
      <c r="C171" s="50" t="s">
        <v>1872</v>
      </c>
      <c r="D171" s="21" t="s">
        <v>1873</v>
      </c>
      <c r="E171" s="37"/>
      <c r="F171" s="37" t="str">
        <f aca="false">IF(LEN(TRIM($B171)),IF(LEN(TRIM(D171))=0,"!!",IF(ISERROR(AND(FIND("&amp;",D171),FIND("Yes",E$6),FIND("_",$A171))),IF(E$6="Yes",IF(ISERROR(IF(AND(LEN(TRIM(E171))=0,E$6="Yes",FIND("_",$A171)),"!&amp;")="!&amp;")," ","!&amp;"),IF(ISERROR(IF(AND(FIND("&amp;",D171),E$6="No",FIND("_",$A171)),"!&amp;")="!&amp;")," ","!&amp;")),IF(LEN(TRIM(E171)),IF(AND(NOT(ISERROR(FIND("!o",$A171))),IF(E171=E$15,TRUE())),"!O",IF(AND(NOT(ISERROR(FIND("!c",$A171))),IF(E171=E$16,TRUE())),"!C",IF(AND(NOT(ISERROR(FIND("!y",$A171))),IF(E171=E$17,TRUE())),"!Y",IF(AND(NOT(ISERROR(FIND("!n",$A171))),IF(E171=E$18,TRUE())),"!N",IF(AND(NOT(ISERROR(FIND("!d",$A171))),IF(E171=E$19,TRUE())),"!D",IF(AND(NOT(ISERROR(FIND("d-",$A171))),IF(E171&lt;&gt;E170,TRUE())),"!-",IF(OR(AND($A171=$A170,E171=E170),AND($A171=$A169,E171=E169),AND($A171=$A168,E171=E168),AND($A171=$A167,E171=E167),AND($A171=$A166,E171=E166),AND($A171=$A165,E171=E165),AND($A171=$A164,E171=E164),AND($A171=$A163,E171=E163),AND($A171=$A162,E171=E162),AND($A171=$A161,E171=E161),AND($A171=$A160,E171=E160),AND($A171=$A159,E171=E159),AND($A171=$A158,E171=E158)),"!+",""))))))),"")))," ")</f>
        <v> </v>
      </c>
      <c r="G171" s="21" t="s">
        <v>1874</v>
      </c>
      <c r="H171" s="37"/>
      <c r="I171" s="37" t="str">
        <f aca="false">IF(LEN(TRIM($B171)),IF(LEN(TRIM(G171))=0,"!!",IF(ISERROR(AND(FIND("&amp;",G171),FIND("Yes",H$6),FIND("_",$A171))),IF(H$6="Yes",IF(ISERROR(IF(AND(LEN(TRIM(H171))=0,H$6="Yes",FIND("_",$A171)),"!&amp;")="!&amp;")," ","!&amp;"),IF(ISERROR(IF(AND(FIND("&amp;",G171),H$6="No",FIND("_",$A171)),"!&amp;")="!&amp;")," ","!&amp;")),IF(LEN(TRIM(H171)),IF(AND(NOT(ISERROR(FIND("!o",$A171))),IF(H171=H$15,TRUE())),"!O",IF(AND(NOT(ISERROR(FIND("!c",$A171))),IF(H171=H$16,TRUE())),"!C",IF(AND(NOT(ISERROR(FIND("!y",$A171))),IF(H171=H$17,TRUE())),"!Y",IF(AND(NOT(ISERROR(FIND("!n",$A171))),IF(H171=H$18,TRUE())),"!N",IF(AND(NOT(ISERROR(FIND("!d",$A171))),IF(H171=H$19,TRUE())),"!D",IF(AND(NOT(ISERROR(FIND("d-",$A171))),IF(H171&lt;&gt;H170,TRUE())),"!-",IF(OR(AND($A171=$A170,H171=H170),AND($A171=$A169,H171=H169),AND($A171=$A168,H171=H168),AND($A171=$A167,H171=H167),AND($A171=$A166,H171=H166),AND($A171=$A165,H171=H165),AND($A171=$A164,H171=H164),AND($A171=$A163,H171=H163),AND($A171=$A162,H171=H162),AND($A171=$A161,H171=H161),AND($A171=$A160,H171=H160),AND($A171=$A159,H171=H159),AND($A171=$A158,H171=H158)),"!+",""))))))),"")))," ")</f>
        <v> </v>
      </c>
      <c r="J171" s="21" t="s">
        <v>1873</v>
      </c>
      <c r="K171" s="37"/>
      <c r="L171" s="37" t="str">
        <f aca="false">IF(LEN(TRIM($B171)),IF(LEN(TRIM(J171))=0,"!!",IF(ISERROR(AND(FIND("&amp;",J171),FIND("Yes",K$6),FIND("_",$A171))),IF(K$6="Yes",IF(ISERROR(IF(AND(LEN(TRIM(K171))=0,K$6="Yes",FIND("_",$A171)),"!&amp;")="!&amp;")," ","!&amp;"),IF(ISERROR(IF(AND(FIND("&amp;",J171),K$6="No",FIND("_",$A171)),"!&amp;")="!&amp;")," ","!&amp;")),IF(LEN(TRIM(K171)),IF(AND(NOT(ISERROR(FIND("!o",$A171))),IF(K171=K$15,TRUE())),"!O",IF(AND(NOT(ISERROR(FIND("!c",$A171))),IF(K171=K$16,TRUE())),"!C",IF(AND(NOT(ISERROR(FIND("!y",$A171))),IF(K171=K$17,TRUE())),"!Y",IF(AND(NOT(ISERROR(FIND("!n",$A171))),IF(K171=K$18,TRUE())),"!N",IF(AND(NOT(ISERROR(FIND("!d",$A171))),IF(K171=K$19,TRUE())),"!D",IF(AND(NOT(ISERROR(FIND("d-",$A171))),IF(K171&lt;&gt;K170,TRUE())),"!-",IF(OR(AND($A171=$A170,K171=K170),AND($A171=$A169,K171=K169),AND($A171=$A168,K171=K168),AND($A171=$A167,K171=K167),AND($A171=$A166,K171=K166),AND($A171=$A165,K171=K165),AND($A171=$A164,K171=K164),AND($A171=$A163,K171=K163),AND($A171=$A162,K171=K162),AND($A171=$A161,K171=K161),AND($A171=$A160,K171=K160),AND($A171=$A159,K171=K159),AND($A171=$A158,K171=K158)),"!+",""))))))),"")))," ")</f>
        <v> </v>
      </c>
      <c r="M171" s="21" t="s">
        <v>1875</v>
      </c>
      <c r="N171" s="37"/>
      <c r="O171" s="37" t="str">
        <f aca="false">IF(LEN(TRIM($B171)),IF(LEN(TRIM(M171))=0,"!!",IF(ISERROR(AND(FIND("&amp;",M171),FIND("Yes",N$6),FIND("_",$A171))),IF(N$6="Yes",IF(ISERROR(IF(AND(LEN(TRIM(N171))=0,N$6="Yes",FIND("_",$A171)),"!&amp;")="!&amp;")," ","!&amp;"),IF(ISERROR(IF(AND(FIND("&amp;",M171),N$6="No",FIND("_",$A171)),"!&amp;")="!&amp;")," ","!&amp;")),IF(LEN(TRIM(N171)),IF(AND(NOT(ISERROR(FIND("!o",$A171))),IF(N171=N$15,TRUE())),"!O",IF(AND(NOT(ISERROR(FIND("!c",$A171))),IF(N171=N$16,TRUE())),"!C",IF(AND(NOT(ISERROR(FIND("!y",$A171))),IF(N171=N$17,TRUE())),"!Y",IF(AND(NOT(ISERROR(FIND("!n",$A171))),IF(N171=N$18,TRUE())),"!N",IF(AND(NOT(ISERROR(FIND("!d",$A171))),IF(N171=N$19,TRUE())),"!D",IF(AND(NOT(ISERROR(FIND("d-",$A171))),IF(N171&lt;&gt;N170,TRUE())),"!-",IF(OR(AND($A171=$A170,N171=N170),AND($A171=$A169,N171=N169),AND($A171=$A168,N171=N168),AND($A171=$A167,N171=N167),AND($A171=$A166,N171=N166),AND($A171=$A165,N171=N165),AND($A171=$A164,N171=N164),AND($A171=$A163,N171=N163),AND($A171=$A162,N171=N162),AND($A171=$A161,N171=N161),AND($A171=$A160,N171=N160),AND($A171=$A159,N171=N159),AND($A171=$A158,N171=N158)),"!+",""))))))),"")))," ")</f>
        <v> </v>
      </c>
      <c r="P171" s="21" t="s">
        <v>1876</v>
      </c>
      <c r="Q171" s="37"/>
      <c r="R171" s="37" t="str">
        <f aca="false">IF(LEN(TRIM($B171)),IF(LEN(TRIM(P171))=0,"!!",IF(ISERROR(AND(FIND("&amp;",P171),FIND("Yes",Q$6),FIND("_",$A171))),IF(Q$6="Yes",IF(ISERROR(IF(AND(LEN(TRIM(Q171))=0,Q$6="Yes",FIND("_",$A171)),"!&amp;")="!&amp;")," ","!&amp;"),IF(ISERROR(IF(AND(FIND("&amp;",P171),Q$6="No",FIND("_",$A171)),"!&amp;")="!&amp;")," ","!&amp;")),IF(LEN(TRIM(Q171)),IF(AND(NOT(ISERROR(FIND("!o",$A171))),IF(Q171=Q$15,TRUE())),"!O",IF(AND(NOT(ISERROR(FIND("!c",$A171))),IF(Q171=Q$16,TRUE())),"!C",IF(AND(NOT(ISERROR(FIND("!y",$A171))),IF(Q171=Q$17,TRUE())),"!Y",IF(AND(NOT(ISERROR(FIND("!n",$A171))),IF(Q171=Q$18,TRUE())),"!N",IF(AND(NOT(ISERROR(FIND("!d",$A171))),IF(Q171=Q$19,TRUE())),"!D",IF(AND(NOT(ISERROR(FIND("d-",$A171))),IF(Q171&lt;&gt;Q170,TRUE())),"!-",IF(OR(AND($A171=$A170,Q171=Q170),AND($A171=$A169,Q171=Q169),AND($A171=$A168,Q171=Q168),AND($A171=$A167,Q171=Q167),AND($A171=$A166,Q171=Q166),AND($A171=$A165,Q171=Q165),AND($A171=$A164,Q171=Q164),AND($A171=$A163,Q171=Q163),AND($A171=$A162,Q171=Q162),AND($A171=$A161,Q171=Q161),AND($A171=$A160,Q171=Q160),AND($A171=$A159,Q171=Q159),AND($A171=$A158,Q171=Q158)),"!+",""))))))),"")))," ")</f>
        <v> </v>
      </c>
      <c r="S171" s="21" t="s">
        <v>1877</v>
      </c>
      <c r="T171" s="37"/>
      <c r="U171" s="37" t="str">
        <f aca="false">IF(LEN(TRIM($B171)),IF(LEN(TRIM(S171))=0,"!!",IF(ISERROR(AND(FIND("&amp;",S171),FIND("Yes",T$6),FIND("_",$A171))),IF(T$6="Yes",IF(ISERROR(IF(AND(LEN(TRIM(T171))=0,T$6="Yes",FIND("_",$A171)),"!&amp;")="!&amp;")," ","!&amp;"),IF(ISERROR(IF(AND(FIND("&amp;",S171),T$6="No",FIND("_",$A171)),"!&amp;")="!&amp;")," ","!&amp;")),IF(LEN(TRIM(T171)),IF(AND(NOT(ISERROR(FIND("!o",$A171))),IF(T171=T$15,TRUE())),"!O",IF(AND(NOT(ISERROR(FIND("!c",$A171))),IF(T171=T$16,TRUE())),"!C",IF(AND(NOT(ISERROR(FIND("!y",$A171))),IF(T171=T$17,TRUE())),"!Y",IF(AND(NOT(ISERROR(FIND("!n",$A171))),IF(T171=T$18,TRUE())),"!N",IF(AND(NOT(ISERROR(FIND("!d",$A171))),IF(T171=T$19,TRUE())),"!D",IF(AND(NOT(ISERROR(FIND("d-",$A171))),IF(T171&lt;&gt;T170,TRUE())),"!-",IF(OR(AND($A171=$A170,T171=T170),AND($A171=$A169,T171=T169),AND($A171=$A168,T171=T168),AND($A171=$A167,T171=T167),AND($A171=$A166,T171=T166),AND($A171=$A165,T171=T165),AND($A171=$A164,T171=T164),AND($A171=$A163,T171=T163),AND($A171=$A162,T171=T162),AND($A171=$A161,T171=T161),AND($A171=$A160,T171=T160),AND($A171=$A159,T171=T159),AND($A171=$A158,T171=T158)),"!+",""))))))),"")))," ")</f>
        <v> </v>
      </c>
      <c r="V171" s="21" t="s">
        <v>1873</v>
      </c>
      <c r="W171" s="37"/>
      <c r="X171" s="37" t="str">
        <f aca="false">IF(LEN(TRIM($B171)),IF(LEN(TRIM(V171))=0,"!!",IF(ISERROR(AND(FIND("&amp;",V171),FIND("Yes",W$6),FIND("_",$A171))),IF(W$6="Yes",IF(ISERROR(IF(AND(LEN(TRIM(W171))=0,W$6="Yes",FIND("_",$A171)),"!&amp;")="!&amp;")," ","!&amp;"),IF(ISERROR(IF(AND(FIND("&amp;",V171),W$6="No",FIND("_",$A171)),"!&amp;")="!&amp;")," ","!&amp;")),IF(LEN(TRIM(W171)),IF(AND(NOT(ISERROR(FIND("!o",$A171))),IF(W171=W$15,TRUE())),"!O",IF(AND(NOT(ISERROR(FIND("!c",$A171))),IF(W171=W$16,TRUE())),"!C",IF(AND(NOT(ISERROR(FIND("!y",$A171))),IF(W171=W$17,TRUE())),"!Y",IF(AND(NOT(ISERROR(FIND("!n",$A171))),IF(W171=W$18,TRUE())),"!N",IF(AND(NOT(ISERROR(FIND("!d",$A171))),IF(W171=W$19,TRUE())),"!D",IF(AND(NOT(ISERROR(FIND("d-",$A171))),IF(W171&lt;&gt;W170,TRUE())),"!-",IF(OR(AND($A171=$A170,W171=W170),AND($A171=$A169,W171=W169),AND($A171=$A168,W171=W168),AND($A171=$A167,W171=W167),AND($A171=$A166,W171=W166),AND($A171=$A165,W171=W165),AND($A171=$A164,W171=W164),AND($A171=$A163,W171=W163),AND($A171=$A162,W171=W162),AND($A171=$A161,W171=W161),AND($A171=$A160,W171=W160),AND($A171=$A159,W171=W159),AND($A171=$A158,W171=W158)),"!+",""))))))),"")))," ")</f>
        <v> </v>
      </c>
      <c r="Y171" s="21" t="s">
        <v>1874</v>
      </c>
      <c r="Z171" s="37"/>
      <c r="AA171" s="37" t="str">
        <f aca="false">IF(LEN(TRIM($B171)),IF(LEN(TRIM(Y171))=0,"!!",IF(ISERROR(AND(FIND("&amp;",Y171),FIND("Yes",Z$6),FIND("_",$A171))),IF(Z$6="Yes",IF(ISERROR(IF(AND(LEN(TRIM(Z171))=0,Z$6="Yes",FIND("_",$A171)),"!&amp;")="!&amp;")," ","!&amp;"),IF(ISERROR(IF(AND(FIND("&amp;",Y171),Z$6="No",FIND("_",$A171)),"!&amp;")="!&amp;")," ","!&amp;")),IF(LEN(TRIM(Z171)),IF(AND(NOT(ISERROR(FIND("!o",$A171))),IF(Z171=Z$15,TRUE())),"!O",IF(AND(NOT(ISERROR(FIND("!c",$A171))),IF(Z171=Z$16,TRUE())),"!C",IF(AND(NOT(ISERROR(FIND("!y",$A171))),IF(Z171=Z$17,TRUE())),"!Y",IF(AND(NOT(ISERROR(FIND("!n",$A171))),IF(Z171=Z$18,TRUE())),"!N",IF(AND(NOT(ISERROR(FIND("!d",$A171))),IF(Z171=Z$19,TRUE())),"!D",IF(AND(NOT(ISERROR(FIND("d-",$A171))),IF(Z171&lt;&gt;Z170,TRUE())),"!-",IF(OR(AND($A171=$A170,Z171=Z170),AND($A171=$A169,Z171=Z169),AND($A171=$A168,Z171=Z168),AND($A171=$A167,Z171=Z167),AND($A171=$A166,Z171=Z166),AND($A171=$A165,Z171=Z165),AND($A171=$A164,Z171=Z164),AND($A171=$A163,Z171=Z163),AND($A171=$A162,Z171=Z162),AND($A171=$A161,Z171=Z161),AND($A171=$A160,Z171=Z160),AND($A171=$A159,Z171=Z159),AND($A171=$A158,Z171=Z158)),"!+",""))))))),"")))," ")</f>
        <v> </v>
      </c>
      <c r="AB171" s="51" t="s">
        <v>1878</v>
      </c>
      <c r="AC171" s="37"/>
      <c r="AD171" s="37" t="str">
        <f aca="false">IF(LEN(TRIM($B171)),IF(LEN(TRIM(AB171))=0,"!!",IF(ISERROR(AND(FIND("&amp;",AB171),FIND("Yes",AC$6),FIND("_",$A171))),IF(AC$6="Yes",IF(ISERROR(IF(AND(LEN(TRIM(AC171))=0,AC$6="Yes",FIND("_",$A171)),"!&amp;")="!&amp;")," ","!&amp;"),IF(ISERROR(IF(AND(FIND("&amp;",AB171),AC$6="No",FIND("_",$A171)),"!&amp;")="!&amp;")," ","!&amp;")),IF(LEN(TRIM(AC171)),IF(AND(NOT(ISERROR(FIND("!o",$A171))),IF(AC171=AC$15,TRUE())),"!O",IF(AND(NOT(ISERROR(FIND("!c",$A171))),IF(AC171=AC$16,TRUE())),"!C",IF(AND(NOT(ISERROR(FIND("!y",$A171))),IF(AC171=AC$17,TRUE())),"!Y",IF(AND(NOT(ISERROR(FIND("!n",$A171))),IF(AC171=AC$18,TRUE())),"!N",IF(AND(NOT(ISERROR(FIND("!d",$A171))),IF(AC171=AC$19,TRUE())),"!D",IF(AND(NOT(ISERROR(FIND("d-",$A171))),IF(AC171&lt;&gt;AC170,TRUE())),"!-",IF(OR(AND($A171=$A170,AC171=AC170),AND($A171=$A169,AC171=AC169),AND($A171=$A168,AC171=AC168),AND($A171=$A167,AC171=AC167),AND($A171=$A166,AC171=AC166),AND($A171=$A165,AC171=AC165),AND($A171=$A164,AC171=AC164),AND($A171=$A163,AC171=AC163),AND($A171=$A162,AC171=AC162),AND($A171=$A161,AC171=AC161),AND($A171=$A160,AC171=AC160),AND($A171=$A159,AC171=AC159),AND($A171=$A158,AC171=AC158)),"!+",""))))))),"")))," ")</f>
        <v> </v>
      </c>
      <c r="AE171" s="93" t="s">
        <v>1879</v>
      </c>
      <c r="AF171" s="37"/>
      <c r="AG171" s="37" t="str">
        <f aca="false">IF(LEN(TRIM($B171)),IF(LEN(TRIM(AE171))=0,"!!",IF(ISERROR(AND(FIND("&amp;",AE171),FIND("Yes",AF$6),FIND("_",$A171))),IF(AF$6="Yes",IF(ISERROR(IF(AND(LEN(TRIM(AF171))=0,AF$6="Yes",FIND("_",$A171)),"!&amp;")="!&amp;")," ","!&amp;"),IF(ISERROR(IF(AND(FIND("&amp;",AE171),AF$6="No",FIND("_",$A171)),"!&amp;")="!&amp;")," ","!&amp;")),IF(LEN(TRIM(AF171)),IF(AND(NOT(ISERROR(FIND("!o",$A171))),IF(AF171=AF$15,TRUE())),"!O",IF(AND(NOT(ISERROR(FIND("!c",$A171))),IF(AF171=AF$16,TRUE())),"!C",IF(AND(NOT(ISERROR(FIND("!y",$A171))),IF(AF171=AF$17,TRUE())),"!Y",IF(AND(NOT(ISERROR(FIND("!n",$A171))),IF(AF171=AF$18,TRUE())),"!N",IF(AND(NOT(ISERROR(FIND("!d",$A171))),IF(AF171=AF$19,TRUE())),"!D",IF(AND(NOT(ISERROR(FIND("d-",$A171))),IF(AF171&lt;&gt;AF170,TRUE())),"!-",IF(OR(AND($A171=$A170,AF171=AF170),AND($A171=$A169,AF171=AF169),AND($A171=$A168,AF171=AF168),AND($A171=$A167,AF171=AF167),AND($A171=$A166,AF171=AF166),AND($A171=$A165,AF171=AF165),AND($A171=$A164,AF171=AF164),AND($A171=$A163,AF171=AF163),AND($A171=$A162,AF171=AF162),AND($A171=$A161,AF171=AF161),AND($A171=$A160,AF171=AF160),AND($A171=$A159,AF171=AF159),AND($A171=$A158,AF171=AF158)),"!+",""))))))),"")))," ")</f>
        <v> </v>
      </c>
      <c r="AH171" s="94" t="s">
        <v>1880</v>
      </c>
      <c r="AI171" s="37"/>
      <c r="AJ171" s="37" t="str">
        <f aca="false">IF(LEN(TRIM($B171)),IF(LEN(TRIM(AH171))=0,"!!",IF(ISERROR(AND(FIND("&amp;",AH171),FIND("Yes",AI$6),FIND("_",$A171))),IF(AI$6="Yes",IF(ISERROR(IF(AND(LEN(TRIM(AI171))=0,AI$6="Yes",FIND("_",$A171)),"!&amp;")="!&amp;")," ","!&amp;"),IF(ISERROR(IF(AND(FIND("&amp;",AH171),AI$6="No",FIND("_",$A171)),"!&amp;")="!&amp;")," ","!&amp;")),IF(LEN(TRIM(AI171)),IF(AND(NOT(ISERROR(FIND("!o",$A171))),IF(AI171=AI$15,TRUE())),"!O",IF(AND(NOT(ISERROR(FIND("!c",$A171))),IF(AI171=AI$16,TRUE())),"!C",IF(AND(NOT(ISERROR(FIND("!y",$A171))),IF(AI171=AI$17,TRUE())),"!Y",IF(AND(NOT(ISERROR(FIND("!n",$A171))),IF(AI171=AI$18,TRUE())),"!N",IF(AND(NOT(ISERROR(FIND("!d",$A171))),IF(AI171=AI$19,TRUE())),"!D",IF(AND(NOT(ISERROR(FIND("d-",$A171))),IF(AI171&lt;&gt;AI170,TRUE())),"!-",IF(OR(AND($A171=$A170,AI171=AI170),AND($A171=$A169,AI171=AI169),AND($A171=$A168,AI171=AI168),AND($A171=$A167,AI171=AI167),AND($A171=$A166,AI171=AI166),AND($A171=$A165,AI171=AI165),AND($A171=$A164,AI171=AI164),AND($A171=$A163,AI171=AI163),AND($A171=$A162,AI171=AI162),AND($A171=$A161,AI171=AI161),AND($A171=$A160,AI171=AI160),AND($A171=$A159,AI171=AI159),AND($A171=$A158,AI171=AI158)),"!+",""))))))),"")))," ")</f>
        <v> </v>
      </c>
      <c r="AK171" s="95" t="s">
        <v>1881</v>
      </c>
      <c r="AL171" s="37"/>
      <c r="AM171" s="37" t="str">
        <f aca="false">IF(LEN(TRIM($B171)),IF(LEN(TRIM(AK171))=0,"!!",IF(ISERROR(AND(FIND("&amp;",AK171),FIND("Yes",AL$6),FIND("_",$A171))),IF(AL$6="Yes",IF(ISERROR(IF(AND(LEN(TRIM(AL171))=0,AL$6="Yes",FIND("_",$A171)),"!&amp;")="!&amp;")," ","!&amp;"),IF(ISERROR(IF(AND(FIND("&amp;",AK171),AL$6="No",FIND("_",$A171)),"!&amp;")="!&amp;")," ","!&amp;")),IF(LEN(TRIM(AL171)),IF(AND(NOT(ISERROR(FIND("!o",$A171))),IF(AL171=AL$15,TRUE())),"!O",IF(AND(NOT(ISERROR(FIND("!c",$A171))),IF(AL171=AL$16,TRUE())),"!C",IF(AND(NOT(ISERROR(FIND("!y",$A171))),IF(AL171=AL$17,TRUE())),"!Y",IF(AND(NOT(ISERROR(FIND("!n",$A171))),IF(AL171=AL$18,TRUE())),"!N",IF(AND(NOT(ISERROR(FIND("!d",$A171))),IF(AL171=AL$19,TRUE())),"!D",IF(AND(NOT(ISERROR(FIND("d-",$A171))),IF(AL171&lt;&gt;AL170,TRUE())),"!-",IF(OR(AND($A171=$A170,AL171=AL170),AND($A171=$A169,AL171=AL169),AND($A171=$A168,AL171=AL168),AND($A171=$A167,AL171=AL167),AND($A171=$A166,AL171=AL166),AND($A171=$A165,AL171=AL165),AND($A171=$A164,AL171=AL164),AND($A171=$A163,AL171=AL163),AND($A171=$A162,AL171=AL162),AND($A171=$A161,AL171=AL161),AND($A171=$A160,AL171=AL160),AND($A171=$A159,AL171=AL159),AND($A171=$A158,AL171=AL158)),"!+",""))))))),"")))," ")</f>
        <v> </v>
      </c>
      <c r="AN171" s="21" t="s">
        <v>1873</v>
      </c>
      <c r="AO171" s="37"/>
      <c r="AP171" s="37" t="str">
        <f aca="false">IF(LEN(TRIM($B171)),IF(LEN(TRIM(AN171))=0,"!!",IF(ISERROR(AND(FIND("&amp;",AN171),FIND("Yes",AO$6),FIND("_",$A171))),IF(AO$6="Yes",IF(ISERROR(IF(AND(LEN(TRIM(AO171))=0,AO$6="Yes",FIND("_",$A171)),"!&amp;")="!&amp;")," ","!&amp;"),IF(ISERROR(IF(AND(FIND("&amp;",AN171),AO$6="No",FIND("_",$A171)),"!&amp;")="!&amp;")," ","!&amp;")),IF(LEN(TRIM(AO171)),IF(AND(NOT(ISERROR(FIND("!o",$A171))),IF(AO171=AO$15,TRUE())),"!O",IF(AND(NOT(ISERROR(FIND("!c",$A171))),IF(AO171=AO$16,TRUE())),"!C",IF(AND(NOT(ISERROR(FIND("!y",$A171))),IF(AO171=AO$17,TRUE())),"!Y",IF(AND(NOT(ISERROR(FIND("!n",$A171))),IF(AO171=AO$18,TRUE())),"!N",IF(AND(NOT(ISERROR(FIND("!d",$A171))),IF(AO171=AO$19,TRUE())),"!D",IF(AND(NOT(ISERROR(FIND("d-",$A171))),IF(AO171&lt;&gt;AO170,TRUE())),"!-",IF(OR(AND($A171=$A170,AO171=AO170),AND($A171=$A169,AO171=AO169),AND($A171=$A168,AO171=AO168),AND($A171=$A167,AO171=AO167),AND($A171=$A166,AO171=AO166),AND($A171=$A165,AO171=AO165),AND($A171=$A164,AO171=AO164),AND($A171=$A163,AO171=AO163),AND($A171=$A162,AO171=AO162),AND($A171=$A161,AO171=AO161),AND($A171=$A160,AO171=AO160),AND($A171=$A159,AO171=AO159),AND($A171=$A158,AO171=AO158)),"!+",""))))))),"")))," ")</f>
        <v> </v>
      </c>
      <c r="AQ171" s="21" t="s">
        <v>1873</v>
      </c>
      <c r="AR171" s="37"/>
      <c r="AS171" s="37" t="str">
        <f aca="false">IF(LEN(TRIM($B171)),IF(LEN(TRIM(AQ171))=0,"!!",IF(ISERROR(AND(FIND("&amp;",AQ171),FIND("Yes",AR$6),FIND("_",$A171))),IF(AR$6="Yes",IF(ISERROR(IF(AND(LEN(TRIM(AR171))=0,AR$6="Yes",FIND("_",$A171)),"!&amp;")="!&amp;")," ","!&amp;"),IF(ISERROR(IF(AND(FIND("&amp;",AQ171),AR$6="No",FIND("_",$A171)),"!&amp;")="!&amp;")," ","!&amp;")),IF(LEN(TRIM(AR171)),IF(AND(NOT(ISERROR(FIND("!o",$A171))),IF(AR171=AR$15,TRUE())),"!O",IF(AND(NOT(ISERROR(FIND("!c",$A171))),IF(AR171=AR$16,TRUE())),"!C",IF(AND(NOT(ISERROR(FIND("!y",$A171))),IF(AR171=AR$17,TRUE())),"!Y",IF(AND(NOT(ISERROR(FIND("!n",$A171))),IF(AR171=AR$18,TRUE())),"!N",IF(AND(NOT(ISERROR(FIND("!d",$A171))),IF(AR171=AR$19,TRUE())),"!D",IF(AND(NOT(ISERROR(FIND("d-",$A171))),IF(AR171&lt;&gt;AR170,TRUE())),"!-",IF(OR(AND($A171=$A170,AR171=AR170),AND($A171=$A169,AR171=AR169),AND($A171=$A168,AR171=AR168),AND($A171=$A167,AR171=AR167),AND($A171=$A166,AR171=AR166),AND($A171=$A165,AR171=AR165),AND($A171=$A164,AR171=AR164),AND($A171=$A163,AR171=AR163),AND($A171=$A162,AR171=AR162),AND($A171=$A161,AR171=AR161),AND($A171=$A160,AR171=AR160),AND($A171=$A159,AR171=AR159),AND($A171=$A158,AR171=AR158)),"!+",""))))))),"")))," ")</f>
        <v> </v>
      </c>
      <c r="AT171" s="44" t="s">
        <v>1882</v>
      </c>
      <c r="AU171" s="37"/>
      <c r="AV171" s="37" t="str">
        <f aca="false">IF(LEN(TRIM($B171)),IF(LEN(TRIM(AT171))=0,"!!",IF(ISERROR(AND(FIND("&amp;",AT171),FIND("Yes",AU$6),FIND("_",$A171))),IF(AU$6="Yes",IF(ISERROR(IF(AND(LEN(TRIM(AU171))=0,AU$6="Yes",FIND("_",$A171)),"!&amp;")="!&amp;")," ","!&amp;"),IF(ISERROR(IF(AND(FIND("&amp;",AT171),AU$6="No",FIND("_",$A171)),"!&amp;")="!&amp;")," ","!&amp;")),IF(LEN(TRIM(AU171)),IF(AND(NOT(ISERROR(FIND("!o",$A171))),IF(AU171=AU$15,TRUE())),"!O",IF(AND(NOT(ISERROR(FIND("!c",$A171))),IF(AU171=AU$16,TRUE())),"!C",IF(AND(NOT(ISERROR(FIND("!y",$A171))),IF(AU171=AU$17,TRUE())),"!Y",IF(AND(NOT(ISERROR(FIND("!n",$A171))),IF(AU171=AU$18,TRUE())),"!N",IF(AND(NOT(ISERROR(FIND("!d",$A171))),IF(AU171=AU$19,TRUE())),"!D",IF(AND(NOT(ISERROR(FIND("d-",$A171))),IF(AU171&lt;&gt;AU170,TRUE())),"!-",IF(OR(AND($A171=$A170,AU171=AU170),AND($A171=$A169,AU171=AU169),AND($A171=$A168,AU171=AU168),AND($A171=$A167,AU171=AU167),AND($A171=$A166,AU171=AU166),AND($A171=$A165,AU171=AU165),AND($A171=$A164,AU171=AU164),AND($A171=$A163,AU171=AU163),AND($A171=$A162,AU171=AU162),AND($A171=$A161,AU171=AU161),AND($A171=$A160,AU171=AU160),AND($A171=$A159,AU171=AU159),AND($A171=$A158,AU171=AU158)),"!+",""))))))),"")))," ")</f>
        <v> </v>
      </c>
      <c r="AW171" s="21" t="s">
        <v>1883</v>
      </c>
      <c r="AX171" s="37"/>
      <c r="AY171" s="37" t="str">
        <f aca="false">IF(LEN(TRIM($B171)),IF(LEN(TRIM(AW171))=0,"!!",IF(ISERROR(AND(FIND("&amp;",AW171),FIND("Yes",AX$6),FIND("_",$A171))),IF(AX$6="Yes",IF(ISERROR(IF(AND(LEN(TRIM(AX171))=0,AX$6="Yes",FIND("_",$A171)),"!&amp;")="!&amp;")," ","!&amp;"),IF(ISERROR(IF(AND(FIND("&amp;",AW171),AX$6="No",FIND("_",$A171)),"!&amp;")="!&amp;")," ","!&amp;")),IF(LEN(TRIM(AX171)),IF(AND(NOT(ISERROR(FIND("!o",$A171))),IF(AX171=AX$15,TRUE())),"!O",IF(AND(NOT(ISERROR(FIND("!c",$A171))),IF(AX171=AX$16,TRUE())),"!C",IF(AND(NOT(ISERROR(FIND("!y",$A171))),IF(AX171=AX$17,TRUE())),"!Y",IF(AND(NOT(ISERROR(FIND("!n",$A171))),IF(AX171=AX$18,TRUE())),"!N",IF(AND(NOT(ISERROR(FIND("!d",$A171))),IF(AX171=AX$19,TRUE())),"!D",IF(AND(NOT(ISERROR(FIND("d-",$A171))),IF(AX171&lt;&gt;AX170,TRUE())),"!-",IF(OR(AND($A171=$A170,AX171=AX170),AND($A171=$A169,AX171=AX169),AND($A171=$A168,AX171=AX168),AND($A171=$A167,AX171=AX167),AND($A171=$A166,AX171=AX166),AND($A171=$A165,AX171=AX165),AND($A171=$A164,AX171=AX164),AND($A171=$A163,AX171=AX163),AND($A171=$A162,AX171=AX162),AND($A171=$A161,AX171=AX161),AND($A171=$A160,AX171=AX160),AND($A171=$A159,AX171=AX159),AND($A171=$A158,AX171=AX158)),"!+",""))))))),"")))," ")</f>
        <v> </v>
      </c>
      <c r="AZ171" s="21" t="str">
        <f aca="false">SUBSTITUTE($D171,"&amp;","")</f>
        <v>Total:</v>
      </c>
      <c r="BA171" s="37"/>
      <c r="BB171" s="37" t="str">
        <f aca="false">IF(LEN(TRIM($B171)),IF(LEN(TRIM(AZ171))=0,"!!",IF(ISERROR(AND(FIND("&amp;",AZ171),FIND("Yes",BA$6),FIND("_",$A171))),IF(BA$6="Yes",IF(ISERROR(IF(AND(LEN(TRIM(BA171))=0,BA$6="Yes",FIND("_",$A171)),"!&amp;")="!&amp;")," ","!&amp;"),IF(ISERROR(IF(AND(FIND("&amp;",AZ171),BA$6="No",FIND("_",$A171)),"!&amp;")="!&amp;")," ","!&amp;")),IF(LEN(TRIM(BA171)),IF(AND(NOT(ISERROR(FIND("!o",$A171))),IF(BA171=BA$15,TRUE())),"!O",IF(AND(NOT(ISERROR(FIND("!c",$A171))),IF(BA171=BA$16,TRUE())),"!C",IF(AND(NOT(ISERROR(FIND("!y",$A171))),IF(BA171=BA$17,TRUE())),"!Y",IF(AND(NOT(ISERROR(FIND("!n",$A171))),IF(BA171=BA$18,TRUE())),"!N",IF(AND(NOT(ISERROR(FIND("!d",$A171))),IF(BA171=BA$19,TRUE())),"!D",IF(AND(NOT(ISERROR(FIND("d-",$A171))),IF(BA171&lt;&gt;BA170,TRUE())),"!-",IF(OR(AND($A171=$A170,BA171=BA170),AND($A171=$A169,BA171=BA169),AND($A171=$A168,BA171=BA168),AND($A171=$A167,BA171=BA167),AND($A171=$A166,BA171=BA166),AND($A171=$A165,BA171=BA165),AND($A171=$A164,BA171=BA164),AND($A171=$A163,BA171=BA163),AND($A171=$A162,BA171=BA162),AND($A171=$A161,BA171=BA161),AND($A171=$A160,BA171=BA160),AND($A171=$A159,BA171=BA159),AND($A171=$A158,BA171=BA158)),"!+",""))))))),"")))," ")</f>
        <v> </v>
      </c>
      <c r="IU171" s="2"/>
      <c r="IV171" s="2"/>
    </row>
    <row collapsed="false" customFormat="false" customHeight="true" hidden="false" ht="12.75" outlineLevel="0" r="172">
      <c r="A172" s="2"/>
      <c r="B172" s="41" t="s">
        <v>80</v>
      </c>
      <c r="C172" s="50" t="s">
        <v>1884</v>
      </c>
      <c r="D172" s="21" t="s">
        <v>1885</v>
      </c>
      <c r="E172" s="37"/>
      <c r="F172" s="37" t="str">
        <f aca="false">IF(LEN(TRIM($B172)),IF(LEN(TRIM(D172))=0,"!!",IF(ISERROR(AND(FIND("&amp;",D172),FIND("Yes",E$6),FIND("_",$A172))),IF(E$6="Yes",IF(ISERROR(IF(AND(LEN(TRIM(E172))=0,E$6="Yes",FIND("_",$A172)),"!&amp;")="!&amp;")," ","!&amp;"),IF(ISERROR(IF(AND(FIND("&amp;",D172),E$6="No",FIND("_",$A172)),"!&amp;")="!&amp;")," ","!&amp;")),IF(LEN(TRIM(E172)),IF(AND(NOT(ISERROR(FIND("!o",$A172))),IF(E172=E$15,TRUE())),"!O",IF(AND(NOT(ISERROR(FIND("!c",$A172))),IF(E172=E$16,TRUE())),"!C",IF(AND(NOT(ISERROR(FIND("!y",$A172))),IF(E172=E$17,TRUE())),"!Y",IF(AND(NOT(ISERROR(FIND("!n",$A172))),IF(E172=E$18,TRUE())),"!N",IF(AND(NOT(ISERROR(FIND("!d",$A172))),IF(E172=E$19,TRUE())),"!D",IF(AND(NOT(ISERROR(FIND("d-",$A172))),IF(E172&lt;&gt;E171,TRUE())),"!-",IF(OR(AND($A172=$A171,E172=E171),AND($A172=$A170,E172=E170),AND($A172=$A169,E172=E169),AND($A172=$A168,E172=E168),AND($A172=$A167,E172=E167),AND($A172=$A166,E172=E166),AND($A172=$A165,E172=E165),AND($A172=$A164,E172=E164),AND($A172=$A163,E172=E163),AND($A172=$A162,E172=E162),AND($A172=$A161,E172=E161),AND($A172=$A160,E172=E160),AND($A172=$A159,E172=E159)),"!+",""))))))),"")))," ")</f>
        <v> </v>
      </c>
      <c r="G172" s="21" t="s">
        <v>1886</v>
      </c>
      <c r="H172" s="37"/>
      <c r="I172" s="37" t="str">
        <f aca="false">IF(LEN(TRIM($B172)),IF(LEN(TRIM(G172))=0,"!!",IF(ISERROR(AND(FIND("&amp;",G172),FIND("Yes",H$6),FIND("_",$A172))),IF(H$6="Yes",IF(ISERROR(IF(AND(LEN(TRIM(H172))=0,H$6="Yes",FIND("_",$A172)),"!&amp;")="!&amp;")," ","!&amp;"),IF(ISERROR(IF(AND(FIND("&amp;",G172),H$6="No",FIND("_",$A172)),"!&amp;")="!&amp;")," ","!&amp;")),IF(LEN(TRIM(H172)),IF(AND(NOT(ISERROR(FIND("!o",$A172))),IF(H172=H$15,TRUE())),"!O",IF(AND(NOT(ISERROR(FIND("!c",$A172))),IF(H172=H$16,TRUE())),"!C",IF(AND(NOT(ISERROR(FIND("!y",$A172))),IF(H172=H$17,TRUE())),"!Y",IF(AND(NOT(ISERROR(FIND("!n",$A172))),IF(H172=H$18,TRUE())),"!N",IF(AND(NOT(ISERROR(FIND("!d",$A172))),IF(H172=H$19,TRUE())),"!D",IF(AND(NOT(ISERROR(FIND("d-",$A172))),IF(H172&lt;&gt;H171,TRUE())),"!-",IF(OR(AND($A172=$A171,H172=H171),AND($A172=$A170,H172=H170),AND($A172=$A169,H172=H169),AND($A172=$A168,H172=H168),AND($A172=$A167,H172=H167),AND($A172=$A166,H172=H166),AND($A172=$A165,H172=H165),AND($A172=$A164,H172=H164),AND($A172=$A163,H172=H163),AND($A172=$A162,H172=H162),AND($A172=$A161,H172=H161),AND($A172=$A160,H172=H160),AND($A172=$A159,H172=H159)),"!+",""))))))),"")))," ")</f>
        <v> </v>
      </c>
      <c r="J172" s="21"/>
      <c r="K172" s="37"/>
      <c r="L172" s="37" t="str">
        <f aca="false">IF(LEN(TRIM($B172)),IF(LEN(TRIM(J172))=0,"!!",IF(ISERROR(AND(FIND("&amp;",J172),FIND("Yes",K$6),FIND("_",$A172))),IF(K$6="Yes",IF(ISERROR(IF(AND(LEN(TRIM(K172))=0,K$6="Yes",FIND("_",$A172)),"!&amp;")="!&amp;")," ","!&amp;"),IF(ISERROR(IF(AND(FIND("&amp;",J172),K$6="No",FIND("_",$A172)),"!&amp;")="!&amp;")," ","!&amp;")),IF(LEN(TRIM(K172)),IF(AND(NOT(ISERROR(FIND("!o",$A172))),IF(K172=K$15,TRUE())),"!O",IF(AND(NOT(ISERROR(FIND("!c",$A172))),IF(K172=K$16,TRUE())),"!C",IF(AND(NOT(ISERROR(FIND("!y",$A172))),IF(K172=K$17,TRUE())),"!Y",IF(AND(NOT(ISERROR(FIND("!n",$A172))),IF(K172=K$18,TRUE())),"!N",IF(AND(NOT(ISERROR(FIND("!d",$A172))),IF(K172=K$19,TRUE())),"!D",IF(AND(NOT(ISERROR(FIND("d-",$A172))),IF(K172&lt;&gt;K171,TRUE())),"!-",IF(OR(AND($A172=$A171,K172=K171),AND($A172=$A170,K172=K170),AND($A172=$A169,K172=K169),AND($A172=$A168,K172=K168),AND($A172=$A167,K172=K167),AND($A172=$A166,K172=K166),AND($A172=$A165,K172=K165),AND($A172=$A164,K172=K164),AND($A172=$A163,K172=K163),AND($A172=$A162,K172=K162),AND($A172=$A161,K172=K161),AND($A172=$A160,K172=K160),AND($A172=$A159,K172=K159)),"!+",""))))))),"")))," ")</f>
        <v>!!</v>
      </c>
      <c r="M172" s="21"/>
      <c r="N172" s="37"/>
      <c r="O172" s="37" t="str">
        <f aca="false">IF(LEN(TRIM($B172)),IF(LEN(TRIM(M172))=0,"!!",IF(ISERROR(AND(FIND("&amp;",M172),FIND("Yes",N$6),FIND("_",$A172))),IF(N$6="Yes",IF(ISERROR(IF(AND(LEN(TRIM(N172))=0,N$6="Yes",FIND("_",$A172)),"!&amp;")="!&amp;")," ","!&amp;"),IF(ISERROR(IF(AND(FIND("&amp;",M172),N$6="No",FIND("_",$A172)),"!&amp;")="!&amp;")," ","!&amp;")),IF(LEN(TRIM(N172)),IF(AND(NOT(ISERROR(FIND("!o",$A172))),IF(N172=N$15,TRUE())),"!O",IF(AND(NOT(ISERROR(FIND("!c",$A172))),IF(N172=N$16,TRUE())),"!C",IF(AND(NOT(ISERROR(FIND("!y",$A172))),IF(N172=N$17,TRUE())),"!Y",IF(AND(NOT(ISERROR(FIND("!n",$A172))),IF(N172=N$18,TRUE())),"!N",IF(AND(NOT(ISERROR(FIND("!d",$A172))),IF(N172=N$19,TRUE())),"!D",IF(AND(NOT(ISERROR(FIND("d-",$A172))),IF(N172&lt;&gt;N171,TRUE())),"!-",IF(OR(AND($A172=$A171,N172=N171),AND($A172=$A170,N172=N170),AND($A172=$A169,N172=N169),AND($A172=$A168,N172=N168),AND($A172=$A167,N172=N167),AND($A172=$A166,N172=N166),AND($A172=$A165,N172=N165),AND($A172=$A164,N172=N164),AND($A172=$A163,N172=N163),AND($A172=$A162,N172=N162),AND($A172=$A161,N172=N161),AND($A172=$A160,N172=N160),AND($A172=$A159,N172=N159)),"!+",""))))))),"")))," ")</f>
        <v>!!</v>
      </c>
      <c r="P172" s="21" t="s">
        <v>1887</v>
      </c>
      <c r="Q172" s="37"/>
      <c r="R172" s="37" t="str">
        <f aca="false">IF(LEN(TRIM($B172)),IF(LEN(TRIM(P172))=0,"!!",IF(ISERROR(AND(FIND("&amp;",P172),FIND("Yes",Q$6),FIND("_",$A172))),IF(Q$6="Yes",IF(ISERROR(IF(AND(LEN(TRIM(Q172))=0,Q$6="Yes",FIND("_",$A172)),"!&amp;")="!&amp;")," ","!&amp;"),IF(ISERROR(IF(AND(FIND("&amp;",P172),Q$6="No",FIND("_",$A172)),"!&amp;")="!&amp;")," ","!&amp;")),IF(LEN(TRIM(Q172)),IF(AND(NOT(ISERROR(FIND("!o",$A172))),IF(Q172=Q$15,TRUE())),"!O",IF(AND(NOT(ISERROR(FIND("!c",$A172))),IF(Q172=Q$16,TRUE())),"!C",IF(AND(NOT(ISERROR(FIND("!y",$A172))),IF(Q172=Q$17,TRUE())),"!Y",IF(AND(NOT(ISERROR(FIND("!n",$A172))),IF(Q172=Q$18,TRUE())),"!N",IF(AND(NOT(ISERROR(FIND("!d",$A172))),IF(Q172=Q$19,TRUE())),"!D",IF(AND(NOT(ISERROR(FIND("d-",$A172))),IF(Q172&lt;&gt;Q171,TRUE())),"!-",IF(OR(AND($A172=$A171,Q172=Q171),AND($A172=$A170,Q172=Q170),AND($A172=$A169,Q172=Q169),AND($A172=$A168,Q172=Q168),AND($A172=$A167,Q172=Q167),AND($A172=$A166,Q172=Q166),AND($A172=$A165,Q172=Q165),AND($A172=$A164,Q172=Q164),AND($A172=$A163,Q172=Q163),AND($A172=$A162,Q172=Q162),AND($A172=$A161,Q172=Q161),AND($A172=$A160,Q172=Q160),AND($A172=$A159,Q172=Q159)),"!+",""))))))),"")))," ")</f>
        <v> </v>
      </c>
      <c r="S172" s="21"/>
      <c r="T172" s="37"/>
      <c r="U172" s="37" t="str">
        <f aca="false">IF(LEN(TRIM($B172)),IF(LEN(TRIM(S172))=0,"!!",IF(ISERROR(AND(FIND("&amp;",S172),FIND("Yes",T$6),FIND("_",$A172))),IF(T$6="Yes",IF(ISERROR(IF(AND(LEN(TRIM(T172))=0,T$6="Yes",FIND("_",$A172)),"!&amp;")="!&amp;")," ","!&amp;"),IF(ISERROR(IF(AND(FIND("&amp;",S172),T$6="No",FIND("_",$A172)),"!&amp;")="!&amp;")," ","!&amp;")),IF(LEN(TRIM(T172)),IF(AND(NOT(ISERROR(FIND("!o",$A172))),IF(T172=T$15,TRUE())),"!O",IF(AND(NOT(ISERROR(FIND("!c",$A172))),IF(T172=T$16,TRUE())),"!C",IF(AND(NOT(ISERROR(FIND("!y",$A172))),IF(T172=T$17,TRUE())),"!Y",IF(AND(NOT(ISERROR(FIND("!n",$A172))),IF(T172=T$18,TRUE())),"!N",IF(AND(NOT(ISERROR(FIND("!d",$A172))),IF(T172=T$19,TRUE())),"!D",IF(AND(NOT(ISERROR(FIND("d-",$A172))),IF(T172&lt;&gt;T171,TRUE())),"!-",IF(OR(AND($A172=$A171,T172=T171),AND($A172=$A170,T172=T170),AND($A172=$A169,T172=T169),AND($A172=$A168,T172=T168),AND($A172=$A167,T172=T167),AND($A172=$A166,T172=T166),AND($A172=$A165,T172=T165),AND($A172=$A164,T172=T164),AND($A172=$A163,T172=T163),AND($A172=$A162,T172=T162),AND($A172=$A161,T172=T161),AND($A172=$A160,T172=T160),AND($A172=$A159,T172=T159)),"!+",""))))))),"")))," ")</f>
        <v>!!</v>
      </c>
      <c r="V172" s="21" t="s">
        <v>1888</v>
      </c>
      <c r="W172" s="37"/>
      <c r="X172" s="37" t="str">
        <f aca="false">IF(LEN(TRIM($B172)),IF(LEN(TRIM(V172))=0,"!!",IF(ISERROR(AND(FIND("&amp;",V172),FIND("Yes",W$6),FIND("_",$A172))),IF(W$6="Yes",IF(ISERROR(IF(AND(LEN(TRIM(W172))=0,W$6="Yes",FIND("_",$A172)),"!&amp;")="!&amp;")," ","!&amp;"),IF(ISERROR(IF(AND(FIND("&amp;",V172),W$6="No",FIND("_",$A172)),"!&amp;")="!&amp;")," ","!&amp;")),IF(LEN(TRIM(W172)),IF(AND(NOT(ISERROR(FIND("!o",$A172))),IF(W172=W$15,TRUE())),"!O",IF(AND(NOT(ISERROR(FIND("!c",$A172))),IF(W172=W$16,TRUE())),"!C",IF(AND(NOT(ISERROR(FIND("!y",$A172))),IF(W172=W$17,TRUE())),"!Y",IF(AND(NOT(ISERROR(FIND("!n",$A172))),IF(W172=W$18,TRUE())),"!N",IF(AND(NOT(ISERROR(FIND("!d",$A172))),IF(W172=W$19,TRUE())),"!D",IF(AND(NOT(ISERROR(FIND("d-",$A172))),IF(W172&lt;&gt;W171,TRUE())),"!-",IF(OR(AND($A172=$A171,W172=W171),AND($A172=$A170,W172=W170),AND($A172=$A169,W172=W169),AND($A172=$A168,W172=W168),AND($A172=$A167,W172=W167),AND($A172=$A166,W172=W166),AND($A172=$A165,W172=W165),AND($A172=$A164,W172=W164),AND($A172=$A163,W172=W163),AND($A172=$A162,W172=W162),AND($A172=$A161,W172=W161),AND($A172=$A160,W172=W160),AND($A172=$A159,W172=W159)),"!+",""))))))),"")))," ")</f>
        <v> </v>
      </c>
      <c r="Y172" s="21" t="s">
        <v>1889</v>
      </c>
      <c r="Z172" s="37"/>
      <c r="AA172" s="37" t="str">
        <f aca="false">IF(LEN(TRIM($B172)),IF(LEN(TRIM(Y172))=0,"!!",IF(ISERROR(AND(FIND("&amp;",Y172),FIND("Yes",Z$6),FIND("_",$A172))),IF(Z$6="Yes",IF(ISERROR(IF(AND(LEN(TRIM(Z172))=0,Z$6="Yes",FIND("_",$A172)),"!&amp;")="!&amp;")," ","!&amp;"),IF(ISERROR(IF(AND(FIND("&amp;",Y172),Z$6="No",FIND("_",$A172)),"!&amp;")="!&amp;")," ","!&amp;")),IF(LEN(TRIM(Z172)),IF(AND(NOT(ISERROR(FIND("!o",$A172))),IF(Z172=Z$15,TRUE())),"!O",IF(AND(NOT(ISERROR(FIND("!c",$A172))),IF(Z172=Z$16,TRUE())),"!C",IF(AND(NOT(ISERROR(FIND("!y",$A172))),IF(Z172=Z$17,TRUE())),"!Y",IF(AND(NOT(ISERROR(FIND("!n",$A172))),IF(Z172=Z$18,TRUE())),"!N",IF(AND(NOT(ISERROR(FIND("!d",$A172))),IF(Z172=Z$19,TRUE())),"!D",IF(AND(NOT(ISERROR(FIND("d-",$A172))),IF(Z172&lt;&gt;Z171,TRUE())),"!-",IF(OR(AND($A172=$A171,Z172=Z171),AND($A172=$A170,Z172=Z170),AND($A172=$A169,Z172=Z169),AND($A172=$A168,Z172=Z168),AND($A172=$A167,Z172=Z167),AND($A172=$A166,Z172=Z166),AND($A172=$A165,Z172=Z165),AND($A172=$A164,Z172=Z164),AND($A172=$A163,Z172=Z163),AND($A172=$A162,Z172=Z162),AND($A172=$A161,Z172=Z161),AND($A172=$A160,Z172=Z160),AND($A172=$A159,Z172=Z159)),"!+",""))))))),"")))," ")</f>
        <v> </v>
      </c>
      <c r="AB172" s="51"/>
      <c r="AC172" s="37"/>
      <c r="AD172" s="37" t="str">
        <f aca="false">IF(LEN(TRIM($B172)),IF(LEN(TRIM(AB172))=0,"!!",IF(ISERROR(AND(FIND("&amp;",AB172),FIND("Yes",AC$6),FIND("_",$A172))),IF(AC$6="Yes",IF(ISERROR(IF(AND(LEN(TRIM(AC172))=0,AC$6="Yes",FIND("_",$A172)),"!&amp;")="!&amp;")," ","!&amp;"),IF(ISERROR(IF(AND(FIND("&amp;",AB172),AC$6="No",FIND("_",$A172)),"!&amp;")="!&amp;")," ","!&amp;")),IF(LEN(TRIM(AC172)),IF(AND(NOT(ISERROR(FIND("!o",$A172))),IF(AC172=AC$15,TRUE())),"!O",IF(AND(NOT(ISERROR(FIND("!c",$A172))),IF(AC172=AC$16,TRUE())),"!C",IF(AND(NOT(ISERROR(FIND("!y",$A172))),IF(AC172=AC$17,TRUE())),"!Y",IF(AND(NOT(ISERROR(FIND("!n",$A172))),IF(AC172=AC$18,TRUE())),"!N",IF(AND(NOT(ISERROR(FIND("!d",$A172))),IF(AC172=AC$19,TRUE())),"!D",IF(AND(NOT(ISERROR(FIND("d-",$A172))),IF(AC172&lt;&gt;AC171,TRUE())),"!-",IF(OR(AND($A172=$A171,AC172=AC171),AND($A172=$A170,AC172=AC170),AND($A172=$A169,AC172=AC169),AND($A172=$A168,AC172=AC168),AND($A172=$A167,AC172=AC167),AND($A172=$A166,AC172=AC166),AND($A172=$A165,AC172=AC165),AND($A172=$A164,AC172=AC164),AND($A172=$A163,AC172=AC163),AND($A172=$A162,AC172=AC162),AND($A172=$A161,AC172=AC161),AND($A172=$A160,AC172=AC160),AND($A172=$A159,AC172=AC159)),"!+",""))))))),"")))," ")</f>
        <v>!!</v>
      </c>
      <c r="AE172" s="93" t="s">
        <v>1890</v>
      </c>
      <c r="AF172" s="37"/>
      <c r="AG172" s="37" t="str">
        <f aca="false">IF(LEN(TRIM($B172)),IF(LEN(TRIM(AE172))=0,"!!",IF(ISERROR(AND(FIND("&amp;",AE172),FIND("Yes",AF$6),FIND("_",$A172))),IF(AF$6="Yes",IF(ISERROR(IF(AND(LEN(TRIM(AF172))=0,AF$6="Yes",FIND("_",$A172)),"!&amp;")="!&amp;")," ","!&amp;"),IF(ISERROR(IF(AND(FIND("&amp;",AE172),AF$6="No",FIND("_",$A172)),"!&amp;")="!&amp;")," ","!&amp;")),IF(LEN(TRIM(AF172)),IF(AND(NOT(ISERROR(FIND("!o",$A172))),IF(AF172=AF$15,TRUE())),"!O",IF(AND(NOT(ISERROR(FIND("!c",$A172))),IF(AF172=AF$16,TRUE())),"!C",IF(AND(NOT(ISERROR(FIND("!y",$A172))),IF(AF172=AF$17,TRUE())),"!Y",IF(AND(NOT(ISERROR(FIND("!n",$A172))),IF(AF172=AF$18,TRUE())),"!N",IF(AND(NOT(ISERROR(FIND("!d",$A172))),IF(AF172=AF$19,TRUE())),"!D",IF(AND(NOT(ISERROR(FIND("d-",$A172))),IF(AF172&lt;&gt;AF171,TRUE())),"!-",IF(OR(AND($A172=$A171,AF172=AF171),AND($A172=$A170,AF172=AF170),AND($A172=$A169,AF172=AF169),AND($A172=$A168,AF172=AF168),AND($A172=$A167,AF172=AF167),AND($A172=$A166,AF172=AF166),AND($A172=$A165,AF172=AF165),AND($A172=$A164,AF172=AF164),AND($A172=$A163,AF172=AF163),AND($A172=$A162,AF172=AF162),AND($A172=$A161,AF172=AF161),AND($A172=$A160,AF172=AF160),AND($A172=$A159,AF172=AF159)),"!+",""))))))),"")))," ")</f>
        <v> </v>
      </c>
      <c r="AH172" s="94" t="s">
        <v>1885</v>
      </c>
      <c r="AI172" s="37"/>
      <c r="AJ172" s="37" t="str">
        <f aca="false">IF(LEN(TRIM($B172)),IF(LEN(TRIM(AH172))=0,"!!",IF(ISERROR(AND(FIND("&amp;",AH172),FIND("Yes",AI$6),FIND("_",$A172))),IF(AI$6="Yes",IF(ISERROR(IF(AND(LEN(TRIM(AI172))=0,AI$6="Yes",FIND("_",$A172)),"!&amp;")="!&amp;")," ","!&amp;"),IF(ISERROR(IF(AND(FIND("&amp;",AH172),AI$6="No",FIND("_",$A172)),"!&amp;")="!&amp;")," ","!&amp;")),IF(LEN(TRIM(AI172)),IF(AND(NOT(ISERROR(FIND("!o",$A172))),IF(AI172=AI$15,TRUE())),"!O",IF(AND(NOT(ISERROR(FIND("!c",$A172))),IF(AI172=AI$16,TRUE())),"!C",IF(AND(NOT(ISERROR(FIND("!y",$A172))),IF(AI172=AI$17,TRUE())),"!Y",IF(AND(NOT(ISERROR(FIND("!n",$A172))),IF(AI172=AI$18,TRUE())),"!N",IF(AND(NOT(ISERROR(FIND("!d",$A172))),IF(AI172=AI$19,TRUE())),"!D",IF(AND(NOT(ISERROR(FIND("d-",$A172))),IF(AI172&lt;&gt;AI171,TRUE())),"!-",IF(OR(AND($A172=$A171,AI172=AI171),AND($A172=$A170,AI172=AI170),AND($A172=$A169,AI172=AI169),AND($A172=$A168,AI172=AI168),AND($A172=$A167,AI172=AI167),AND($A172=$A166,AI172=AI166),AND($A172=$A165,AI172=AI165),AND($A172=$A164,AI172=AI164),AND($A172=$A163,AI172=AI163),AND($A172=$A162,AI172=AI162),AND($A172=$A161,AI172=AI161),AND($A172=$A160,AI172=AI160),AND($A172=$A159,AI172=AI159)),"!+",""))))))),"")))," ")</f>
        <v> </v>
      </c>
      <c r="AK172" s="95"/>
      <c r="AL172" s="37"/>
      <c r="AM172" s="37" t="str">
        <f aca="false">IF(LEN(TRIM($B172)),IF(LEN(TRIM(AK172))=0,"!!",IF(ISERROR(AND(FIND("&amp;",AK172),FIND("Yes",AL$6),FIND("_",$A172))),IF(AL$6="Yes",IF(ISERROR(IF(AND(LEN(TRIM(AL172))=0,AL$6="Yes",FIND("_",$A172)),"!&amp;")="!&amp;")," ","!&amp;"),IF(ISERROR(IF(AND(FIND("&amp;",AK172),AL$6="No",FIND("_",$A172)),"!&amp;")="!&amp;")," ","!&amp;")),IF(LEN(TRIM(AL172)),IF(AND(NOT(ISERROR(FIND("!o",$A172))),IF(AL172=AL$15,TRUE())),"!O",IF(AND(NOT(ISERROR(FIND("!c",$A172))),IF(AL172=AL$16,TRUE())),"!C",IF(AND(NOT(ISERROR(FIND("!y",$A172))),IF(AL172=AL$17,TRUE())),"!Y",IF(AND(NOT(ISERROR(FIND("!n",$A172))),IF(AL172=AL$18,TRUE())),"!N",IF(AND(NOT(ISERROR(FIND("!d",$A172))),IF(AL172=AL$19,TRUE())),"!D",IF(AND(NOT(ISERROR(FIND("d-",$A172))),IF(AL172&lt;&gt;AL171,TRUE())),"!-",IF(OR(AND($A172=$A171,AL172=AL171),AND($A172=$A170,AL172=AL170),AND($A172=$A169,AL172=AL169),AND($A172=$A168,AL172=AL168),AND($A172=$A167,AL172=AL167),AND($A172=$A166,AL172=AL166),AND($A172=$A165,AL172=AL165),AND($A172=$A164,AL172=AL164),AND($A172=$A163,AL172=AL163),AND($A172=$A162,AL172=AL162),AND($A172=$A161,AL172=AL161),AND($A172=$A160,AL172=AL160),AND($A172=$A159,AL172=AL159)),"!+",""))))))),"")))," ")</f>
        <v>!!</v>
      </c>
      <c r="AN172" s="21"/>
      <c r="AO172" s="37"/>
      <c r="AP172" s="37" t="str">
        <f aca="false">IF(LEN(TRIM($B172)),IF(LEN(TRIM(AN172))=0,"!!",IF(ISERROR(AND(FIND("&amp;",AN172),FIND("Yes",AO$6),FIND("_",$A172))),IF(AO$6="Yes",IF(ISERROR(IF(AND(LEN(TRIM(AO172))=0,AO$6="Yes",FIND("_",$A172)),"!&amp;")="!&amp;")," ","!&amp;"),IF(ISERROR(IF(AND(FIND("&amp;",AN172),AO$6="No",FIND("_",$A172)),"!&amp;")="!&amp;")," ","!&amp;")),IF(LEN(TRIM(AO172)),IF(AND(NOT(ISERROR(FIND("!o",$A172))),IF(AO172=AO$15,TRUE())),"!O",IF(AND(NOT(ISERROR(FIND("!c",$A172))),IF(AO172=AO$16,TRUE())),"!C",IF(AND(NOT(ISERROR(FIND("!y",$A172))),IF(AO172=AO$17,TRUE())),"!Y",IF(AND(NOT(ISERROR(FIND("!n",$A172))),IF(AO172=AO$18,TRUE())),"!N",IF(AND(NOT(ISERROR(FIND("!d",$A172))),IF(AO172=AO$19,TRUE())),"!D",IF(AND(NOT(ISERROR(FIND("d-",$A172))),IF(AO172&lt;&gt;AO171,TRUE())),"!-",IF(OR(AND($A172=$A171,AO172=AO171),AND($A172=$A170,AO172=AO170),AND($A172=$A169,AO172=AO169),AND($A172=$A168,AO172=AO168),AND($A172=$A167,AO172=AO167),AND($A172=$A166,AO172=AO166),AND($A172=$A165,AO172=AO165),AND($A172=$A164,AO172=AO164),AND($A172=$A163,AO172=AO163),AND($A172=$A162,AO172=AO162),AND($A172=$A161,AO172=AO161),AND($A172=$A160,AO172=AO160),AND($A172=$A159,AO172=AO159)),"!+",""))))))),"")))," ")</f>
        <v>!!</v>
      </c>
      <c r="AQ172" s="21"/>
      <c r="AR172" s="37"/>
      <c r="AS172" s="37" t="str">
        <f aca="false">IF(LEN(TRIM($B172)),IF(LEN(TRIM(AQ172))=0,"!!",IF(ISERROR(AND(FIND("&amp;",AQ172),FIND("Yes",AR$6),FIND("_",$A172))),IF(AR$6="Yes",IF(ISERROR(IF(AND(LEN(TRIM(AR172))=0,AR$6="Yes",FIND("_",$A172)),"!&amp;")="!&amp;")," ","!&amp;"),IF(ISERROR(IF(AND(FIND("&amp;",AQ172),AR$6="No",FIND("_",$A172)),"!&amp;")="!&amp;")," ","!&amp;")),IF(LEN(TRIM(AR172)),IF(AND(NOT(ISERROR(FIND("!o",$A172))),IF(AR172=AR$15,TRUE())),"!O",IF(AND(NOT(ISERROR(FIND("!c",$A172))),IF(AR172=AR$16,TRUE())),"!C",IF(AND(NOT(ISERROR(FIND("!y",$A172))),IF(AR172=AR$17,TRUE())),"!Y",IF(AND(NOT(ISERROR(FIND("!n",$A172))),IF(AR172=AR$18,TRUE())),"!N",IF(AND(NOT(ISERROR(FIND("!d",$A172))),IF(AR172=AR$19,TRUE())),"!D",IF(AND(NOT(ISERROR(FIND("d-",$A172))),IF(AR172&lt;&gt;AR171,TRUE())),"!-",IF(OR(AND($A172=$A171,AR172=AR171),AND($A172=$A170,AR172=AR170),AND($A172=$A169,AR172=AR169),AND($A172=$A168,AR172=AR168),AND($A172=$A167,AR172=AR167),AND($A172=$A166,AR172=AR166),AND($A172=$A165,AR172=AR165),AND($A172=$A164,AR172=AR164),AND($A172=$A163,AR172=AR163),AND($A172=$A162,AR172=AR162),AND($A172=$A161,AR172=AR161),AND($A172=$A160,AR172=AR160),AND($A172=$A159,AR172=AR159)),"!+",""))))))),"")))," ")</f>
        <v>!!</v>
      </c>
      <c r="AT172" s="44" t="s">
        <v>1891</v>
      </c>
      <c r="AU172" s="37"/>
      <c r="AV172" s="37" t="str">
        <f aca="false">IF(LEN(TRIM($B172)),IF(LEN(TRIM(AT172))=0,"!!",IF(ISERROR(AND(FIND("&amp;",AT172),FIND("Yes",AU$6),FIND("_",$A172))),IF(AU$6="Yes",IF(ISERROR(IF(AND(LEN(TRIM(AU172))=0,AU$6="Yes",FIND("_",$A172)),"!&amp;")="!&amp;")," ","!&amp;"),IF(ISERROR(IF(AND(FIND("&amp;",AT172),AU$6="No",FIND("_",$A172)),"!&amp;")="!&amp;")," ","!&amp;")),IF(LEN(TRIM(AU172)),IF(AND(NOT(ISERROR(FIND("!o",$A172))),IF(AU172=AU$15,TRUE())),"!O",IF(AND(NOT(ISERROR(FIND("!c",$A172))),IF(AU172=AU$16,TRUE())),"!C",IF(AND(NOT(ISERROR(FIND("!y",$A172))),IF(AU172=AU$17,TRUE())),"!Y",IF(AND(NOT(ISERROR(FIND("!n",$A172))),IF(AU172=AU$18,TRUE())),"!N",IF(AND(NOT(ISERROR(FIND("!d",$A172))),IF(AU172=AU$19,TRUE())),"!D",IF(AND(NOT(ISERROR(FIND("d-",$A172))),IF(AU172&lt;&gt;AU171,TRUE())),"!-",IF(OR(AND($A172=$A171,AU172=AU171),AND($A172=$A170,AU172=AU170),AND($A172=$A169,AU172=AU169),AND($A172=$A168,AU172=AU168),AND($A172=$A167,AU172=AU167),AND($A172=$A166,AU172=AU166),AND($A172=$A165,AU172=AU165),AND($A172=$A164,AU172=AU164),AND($A172=$A163,AU172=AU163),AND($A172=$A162,AU172=AU162),AND($A172=$A161,AU172=AU161),AND($A172=$A160,AU172=AU160),AND($A172=$A159,AU172=AU159)),"!+",""))))))),"")))," ")</f>
        <v> </v>
      </c>
      <c r="AW172" s="21"/>
      <c r="AX172" s="37"/>
      <c r="AY172" s="37" t="str">
        <f aca="false">IF(LEN(TRIM($B172)),IF(LEN(TRIM(AW172))=0,"!!",IF(ISERROR(AND(FIND("&amp;",AW172),FIND("Yes",AX$6),FIND("_",$A172))),IF(AX$6="Yes",IF(ISERROR(IF(AND(LEN(TRIM(AX172))=0,AX$6="Yes",FIND("_",$A172)),"!&amp;")="!&amp;")," ","!&amp;"),IF(ISERROR(IF(AND(FIND("&amp;",AW172),AX$6="No",FIND("_",$A172)),"!&amp;")="!&amp;")," ","!&amp;")),IF(LEN(TRIM(AX172)),IF(AND(NOT(ISERROR(FIND("!o",$A172))),IF(AX172=AX$15,TRUE())),"!O",IF(AND(NOT(ISERROR(FIND("!c",$A172))),IF(AX172=AX$16,TRUE())),"!C",IF(AND(NOT(ISERROR(FIND("!y",$A172))),IF(AX172=AX$17,TRUE())),"!Y",IF(AND(NOT(ISERROR(FIND("!n",$A172))),IF(AX172=AX$18,TRUE())),"!N",IF(AND(NOT(ISERROR(FIND("!d",$A172))),IF(AX172=AX$19,TRUE())),"!D",IF(AND(NOT(ISERROR(FIND("d-",$A172))),IF(AX172&lt;&gt;AX171,TRUE())),"!-",IF(OR(AND($A172=$A171,AX172=AX171),AND($A172=$A170,AX172=AX170),AND($A172=$A169,AX172=AX169),AND($A172=$A168,AX172=AX168),AND($A172=$A167,AX172=AX167),AND($A172=$A166,AX172=AX166),AND($A172=$A165,AX172=AX165),AND($A172=$A164,AX172=AX164),AND($A172=$A163,AX172=AX163),AND($A172=$A162,AX172=AX162),AND($A172=$A161,AX172=AX161),AND($A172=$A160,AX172=AX160),AND($A172=$A159,AX172=AX159)),"!+",""))))))),"")))," ")</f>
        <v>!!</v>
      </c>
      <c r="AZ172" s="21" t="str">
        <f aca="false">SUBSTITUTE($D172,"&amp;","")</f>
        <v>All Users</v>
      </c>
      <c r="BA172" s="37"/>
      <c r="BB172" s="37" t="str">
        <f aca="false">IF(LEN(TRIM($B172)),IF(LEN(TRIM(AZ172))=0,"!!",IF(ISERROR(AND(FIND("&amp;",AZ172),FIND("Yes",BA$6),FIND("_",$A172))),IF(BA$6="Yes",IF(ISERROR(IF(AND(LEN(TRIM(BA172))=0,BA$6="Yes",FIND("_",$A172)),"!&amp;")="!&amp;")," ","!&amp;"),IF(ISERROR(IF(AND(FIND("&amp;",AZ172),BA$6="No",FIND("_",$A172)),"!&amp;")="!&amp;")," ","!&amp;")),IF(LEN(TRIM(BA172)),IF(AND(NOT(ISERROR(FIND("!o",$A172))),IF(BA172=BA$15,TRUE())),"!O",IF(AND(NOT(ISERROR(FIND("!c",$A172))),IF(BA172=BA$16,TRUE())),"!C",IF(AND(NOT(ISERROR(FIND("!y",$A172))),IF(BA172=BA$17,TRUE())),"!Y",IF(AND(NOT(ISERROR(FIND("!n",$A172))),IF(BA172=BA$18,TRUE())),"!N",IF(AND(NOT(ISERROR(FIND("!d",$A172))),IF(BA172=BA$19,TRUE())),"!D",IF(AND(NOT(ISERROR(FIND("d-",$A172))),IF(BA172&lt;&gt;BA171,TRUE())),"!-",IF(OR(AND($A172=$A171,BA172=BA171),AND($A172=$A170,BA172=BA170),AND($A172=$A169,BA172=BA169),AND($A172=$A168,BA172=BA168),AND($A172=$A167,BA172=BA167),AND($A172=$A166,BA172=BA166),AND($A172=$A165,BA172=BA165),AND($A172=$A164,BA172=BA164),AND($A172=$A163,BA172=BA163),AND($A172=$A162,BA172=BA162),AND($A172=$A161,BA172=BA161),AND($A172=$A160,BA172=BA160),AND($A172=$A159,BA172=BA159)),"!+",""))))))),"")))," ")</f>
        <v> </v>
      </c>
      <c r="IU172" s="2"/>
      <c r="IV172" s="2"/>
    </row>
    <row collapsed="false" customFormat="false" customHeight="true" hidden="false" ht="12.75" outlineLevel="0" r="173">
      <c r="A173" s="2"/>
      <c r="B173" s="41" t="s">
        <v>80</v>
      </c>
      <c r="C173" s="50" t="s">
        <v>1892</v>
      </c>
      <c r="D173" s="21" t="s">
        <v>1893</v>
      </c>
      <c r="E173" s="37"/>
      <c r="F173" s="37" t="str">
        <f aca="false">IF(LEN(TRIM($B173)),IF(LEN(TRIM(D173))=0,"!!",IF(ISERROR(AND(FIND("&amp;",D173),FIND("Yes",E$6),FIND("_",$A173))),IF(E$6="Yes",IF(ISERROR(IF(AND(LEN(TRIM(E173))=0,E$6="Yes",FIND("_",$A173)),"!&amp;")="!&amp;")," ","!&amp;"),IF(ISERROR(IF(AND(FIND("&amp;",D173),E$6="No",FIND("_",$A173)),"!&amp;")="!&amp;")," ","!&amp;")),IF(LEN(TRIM(E173)),IF(AND(NOT(ISERROR(FIND("!o",$A173))),IF(E173=E$15,TRUE())),"!O",IF(AND(NOT(ISERROR(FIND("!c",$A173))),IF(E173=E$16,TRUE())),"!C",IF(AND(NOT(ISERROR(FIND("!y",$A173))),IF(E173=E$17,TRUE())),"!Y",IF(AND(NOT(ISERROR(FIND("!n",$A173))),IF(E173=E$18,TRUE())),"!N",IF(AND(NOT(ISERROR(FIND("!d",$A173))),IF(E173=E$19,TRUE())),"!D",IF(AND(NOT(ISERROR(FIND("d-",$A173))),IF(E173&lt;&gt;E172,TRUE())),"!-",IF(OR(AND($A173=$A172,E173=E172),AND($A173=$A171,E173=E171),AND($A173=$A170,E173=E170),AND($A173=$A169,E173=E169),AND($A173=$A168,E173=E168),AND($A173=$A167,E173=E167),AND($A173=$A166,E173=E166),AND($A173=$A165,E173=E165),AND($A173=$A164,E173=E164),AND($A173=$A163,E173=E163),AND($A173=$A162,E173=E162),AND($A173=$A161,E173=E161),AND($A173=$A160,E173=E160)),"!+",""))))))),"")))," ")</f>
        <v> </v>
      </c>
      <c r="G173" s="21" t="s">
        <v>1894</v>
      </c>
      <c r="H173" s="37"/>
      <c r="I173" s="37" t="str">
        <f aca="false">IF(LEN(TRIM($B173)),IF(LEN(TRIM(G173))=0,"!!",IF(ISERROR(AND(FIND("&amp;",G173),FIND("Yes",H$6),FIND("_",$A173))),IF(H$6="Yes",IF(ISERROR(IF(AND(LEN(TRIM(H173))=0,H$6="Yes",FIND("_",$A173)),"!&amp;")="!&amp;")," ","!&amp;"),IF(ISERROR(IF(AND(FIND("&amp;",G173),H$6="No",FIND("_",$A173)),"!&amp;")="!&amp;")," ","!&amp;")),IF(LEN(TRIM(H173)),IF(AND(NOT(ISERROR(FIND("!o",$A173))),IF(H173=H$15,TRUE())),"!O",IF(AND(NOT(ISERROR(FIND("!c",$A173))),IF(H173=H$16,TRUE())),"!C",IF(AND(NOT(ISERROR(FIND("!y",$A173))),IF(H173=H$17,TRUE())),"!Y",IF(AND(NOT(ISERROR(FIND("!n",$A173))),IF(H173=H$18,TRUE())),"!N",IF(AND(NOT(ISERROR(FIND("!d",$A173))),IF(H173=H$19,TRUE())),"!D",IF(AND(NOT(ISERROR(FIND("d-",$A173))),IF(H173&lt;&gt;H172,TRUE())),"!-",IF(OR(AND($A173=$A172,H173=H172),AND($A173=$A171,H173=H171),AND($A173=$A170,H173=H170),AND($A173=$A169,H173=H169),AND($A173=$A168,H173=H168),AND($A173=$A167,H173=H167),AND($A173=$A166,H173=H166),AND($A173=$A165,H173=H165),AND($A173=$A164,H173=H164),AND($A173=$A163,H173=H163),AND($A173=$A162,H173=H162),AND($A173=$A161,H173=H161),AND($A173=$A160,H173=H160)),"!+",""))))))),"")))," ")</f>
        <v> </v>
      </c>
      <c r="J173" s="21"/>
      <c r="K173" s="37"/>
      <c r="L173" s="37" t="str">
        <f aca="false">IF(LEN(TRIM($B173)),IF(LEN(TRIM(J173))=0,"!!",IF(ISERROR(AND(FIND("&amp;",J173),FIND("Yes",K$6),FIND("_",$A173))),IF(K$6="Yes",IF(ISERROR(IF(AND(LEN(TRIM(K173))=0,K$6="Yes",FIND("_",$A173)),"!&amp;")="!&amp;")," ","!&amp;"),IF(ISERROR(IF(AND(FIND("&amp;",J173),K$6="No",FIND("_",$A173)),"!&amp;")="!&amp;")," ","!&amp;")),IF(LEN(TRIM(K173)),IF(AND(NOT(ISERROR(FIND("!o",$A173))),IF(K173=K$15,TRUE())),"!O",IF(AND(NOT(ISERROR(FIND("!c",$A173))),IF(K173=K$16,TRUE())),"!C",IF(AND(NOT(ISERROR(FIND("!y",$A173))),IF(K173=K$17,TRUE())),"!Y",IF(AND(NOT(ISERROR(FIND("!n",$A173))),IF(K173=K$18,TRUE())),"!N",IF(AND(NOT(ISERROR(FIND("!d",$A173))),IF(K173=K$19,TRUE())),"!D",IF(AND(NOT(ISERROR(FIND("d-",$A173))),IF(K173&lt;&gt;K172,TRUE())),"!-",IF(OR(AND($A173=$A172,K173=K172),AND($A173=$A171,K173=K171),AND($A173=$A170,K173=K170),AND($A173=$A169,K173=K169),AND($A173=$A168,K173=K168),AND($A173=$A167,K173=K167),AND($A173=$A166,K173=K166),AND($A173=$A165,K173=K165),AND($A173=$A164,K173=K164),AND($A173=$A163,K173=K163),AND($A173=$A162,K173=K162),AND($A173=$A161,K173=K161),AND($A173=$A160,K173=K160)),"!+",""))))))),"")))," ")</f>
        <v>!!</v>
      </c>
      <c r="M173" s="21"/>
      <c r="N173" s="37"/>
      <c r="O173" s="37" t="str">
        <f aca="false">IF(LEN(TRIM($B173)),IF(LEN(TRIM(M173))=0,"!!",IF(ISERROR(AND(FIND("&amp;",M173),FIND("Yes",N$6),FIND("_",$A173))),IF(N$6="Yes",IF(ISERROR(IF(AND(LEN(TRIM(N173))=0,N$6="Yes",FIND("_",$A173)),"!&amp;")="!&amp;")," ","!&amp;"),IF(ISERROR(IF(AND(FIND("&amp;",M173),N$6="No",FIND("_",$A173)),"!&amp;")="!&amp;")," ","!&amp;")),IF(LEN(TRIM(N173)),IF(AND(NOT(ISERROR(FIND("!o",$A173))),IF(N173=N$15,TRUE())),"!O",IF(AND(NOT(ISERROR(FIND("!c",$A173))),IF(N173=N$16,TRUE())),"!C",IF(AND(NOT(ISERROR(FIND("!y",$A173))),IF(N173=N$17,TRUE())),"!Y",IF(AND(NOT(ISERROR(FIND("!n",$A173))),IF(N173=N$18,TRUE())),"!N",IF(AND(NOT(ISERROR(FIND("!d",$A173))),IF(N173=N$19,TRUE())),"!D",IF(AND(NOT(ISERROR(FIND("d-",$A173))),IF(N173&lt;&gt;N172,TRUE())),"!-",IF(OR(AND($A173=$A172,N173=N172),AND($A173=$A171,N173=N171),AND($A173=$A170,N173=N170),AND($A173=$A169,N173=N169),AND($A173=$A168,N173=N168),AND($A173=$A167,N173=N167),AND($A173=$A166,N173=N166),AND($A173=$A165,N173=N165),AND($A173=$A164,N173=N164),AND($A173=$A163,N173=N163),AND($A173=$A162,N173=N162),AND($A173=$A161,N173=N161),AND($A173=$A160,N173=N160)),"!+",""))))))),"")))," ")</f>
        <v>!!</v>
      </c>
      <c r="P173" s="21" t="s">
        <v>1895</v>
      </c>
      <c r="Q173" s="37"/>
      <c r="R173" s="37" t="str">
        <f aca="false">IF(LEN(TRIM($B173)),IF(LEN(TRIM(P173))=0,"!!",IF(ISERROR(AND(FIND("&amp;",P173),FIND("Yes",Q$6),FIND("_",$A173))),IF(Q$6="Yes",IF(ISERROR(IF(AND(LEN(TRIM(Q173))=0,Q$6="Yes",FIND("_",$A173)),"!&amp;")="!&amp;")," ","!&amp;"),IF(ISERROR(IF(AND(FIND("&amp;",P173),Q$6="No",FIND("_",$A173)),"!&amp;")="!&amp;")," ","!&amp;")),IF(LEN(TRIM(Q173)),IF(AND(NOT(ISERROR(FIND("!o",$A173))),IF(Q173=Q$15,TRUE())),"!O",IF(AND(NOT(ISERROR(FIND("!c",$A173))),IF(Q173=Q$16,TRUE())),"!C",IF(AND(NOT(ISERROR(FIND("!y",$A173))),IF(Q173=Q$17,TRUE())),"!Y",IF(AND(NOT(ISERROR(FIND("!n",$A173))),IF(Q173=Q$18,TRUE())),"!N",IF(AND(NOT(ISERROR(FIND("!d",$A173))),IF(Q173=Q$19,TRUE())),"!D",IF(AND(NOT(ISERROR(FIND("d-",$A173))),IF(Q173&lt;&gt;Q172,TRUE())),"!-",IF(OR(AND($A173=$A172,Q173=Q172),AND($A173=$A171,Q173=Q171),AND($A173=$A170,Q173=Q170),AND($A173=$A169,Q173=Q169),AND($A173=$A168,Q173=Q168),AND($A173=$A167,Q173=Q167),AND($A173=$A166,Q173=Q166),AND($A173=$A165,Q173=Q165),AND($A173=$A164,Q173=Q164),AND($A173=$A163,Q173=Q163),AND($A173=$A162,Q173=Q162),AND($A173=$A161,Q173=Q161),AND($A173=$A160,Q173=Q160)),"!+",""))))))),"")))," ")</f>
        <v> </v>
      </c>
      <c r="S173" s="21"/>
      <c r="T173" s="37"/>
      <c r="U173" s="37" t="str">
        <f aca="false">IF(LEN(TRIM($B173)),IF(LEN(TRIM(S173))=0,"!!",IF(ISERROR(AND(FIND("&amp;",S173),FIND("Yes",T$6),FIND("_",$A173))),IF(T$6="Yes",IF(ISERROR(IF(AND(LEN(TRIM(T173))=0,T$6="Yes",FIND("_",$A173)),"!&amp;")="!&amp;")," ","!&amp;"),IF(ISERROR(IF(AND(FIND("&amp;",S173),T$6="No",FIND("_",$A173)),"!&amp;")="!&amp;")," ","!&amp;")),IF(LEN(TRIM(T173)),IF(AND(NOT(ISERROR(FIND("!o",$A173))),IF(T173=T$15,TRUE())),"!O",IF(AND(NOT(ISERROR(FIND("!c",$A173))),IF(T173=T$16,TRUE())),"!C",IF(AND(NOT(ISERROR(FIND("!y",$A173))),IF(T173=T$17,TRUE())),"!Y",IF(AND(NOT(ISERROR(FIND("!n",$A173))),IF(T173=T$18,TRUE())),"!N",IF(AND(NOT(ISERROR(FIND("!d",$A173))),IF(T173=T$19,TRUE())),"!D",IF(AND(NOT(ISERROR(FIND("d-",$A173))),IF(T173&lt;&gt;T172,TRUE())),"!-",IF(OR(AND($A173=$A172,T173=T172),AND($A173=$A171,T173=T171),AND($A173=$A170,T173=T170),AND($A173=$A169,T173=T169),AND($A173=$A168,T173=T168),AND($A173=$A167,T173=T167),AND($A173=$A166,T173=T166),AND($A173=$A165,T173=T165),AND($A173=$A164,T173=T164),AND($A173=$A163,T173=T163),AND($A173=$A162,T173=T162),AND($A173=$A161,T173=T161),AND($A173=$A160,T173=T160)),"!+",""))))))),"")))," ")</f>
        <v>!!</v>
      </c>
      <c r="V173" s="21" t="s">
        <v>1896</v>
      </c>
      <c r="W173" s="37"/>
      <c r="X173" s="37" t="str">
        <f aca="false">IF(LEN(TRIM($B173)),IF(LEN(TRIM(V173))=0,"!!",IF(ISERROR(AND(FIND("&amp;",V173),FIND("Yes",W$6),FIND("_",$A173))),IF(W$6="Yes",IF(ISERROR(IF(AND(LEN(TRIM(W173))=0,W$6="Yes",FIND("_",$A173)),"!&amp;")="!&amp;")," ","!&amp;"),IF(ISERROR(IF(AND(FIND("&amp;",V173),W$6="No",FIND("_",$A173)),"!&amp;")="!&amp;")," ","!&amp;")),IF(LEN(TRIM(W173)),IF(AND(NOT(ISERROR(FIND("!o",$A173))),IF(W173=W$15,TRUE())),"!O",IF(AND(NOT(ISERROR(FIND("!c",$A173))),IF(W173=W$16,TRUE())),"!C",IF(AND(NOT(ISERROR(FIND("!y",$A173))),IF(W173=W$17,TRUE())),"!Y",IF(AND(NOT(ISERROR(FIND("!n",$A173))),IF(W173=W$18,TRUE())),"!N",IF(AND(NOT(ISERROR(FIND("!d",$A173))),IF(W173=W$19,TRUE())),"!D",IF(AND(NOT(ISERROR(FIND("d-",$A173))),IF(W173&lt;&gt;W172,TRUE())),"!-",IF(OR(AND($A173=$A172,W173=W172),AND($A173=$A171,W173=W171),AND($A173=$A170,W173=W170),AND($A173=$A169,W173=W169),AND($A173=$A168,W173=W168),AND($A173=$A167,W173=W167),AND($A173=$A166,W173=W166),AND($A173=$A165,W173=W165),AND($A173=$A164,W173=W164),AND($A173=$A163,W173=W163),AND($A173=$A162,W173=W162),AND($A173=$A161,W173=W161),AND($A173=$A160,W173=W160)),"!+",""))))))),"")))," ")</f>
        <v> </v>
      </c>
      <c r="Y173" s="21" t="s">
        <v>1897</v>
      </c>
      <c r="Z173" s="37"/>
      <c r="AA173" s="37" t="str">
        <f aca="false">IF(LEN(TRIM($B173)),IF(LEN(TRIM(Y173))=0,"!!",IF(ISERROR(AND(FIND("&amp;",Y173),FIND("Yes",Z$6),FIND("_",$A173))),IF(Z$6="Yes",IF(ISERROR(IF(AND(LEN(TRIM(Z173))=0,Z$6="Yes",FIND("_",$A173)),"!&amp;")="!&amp;")," ","!&amp;"),IF(ISERROR(IF(AND(FIND("&amp;",Y173),Z$6="No",FIND("_",$A173)),"!&amp;")="!&amp;")," ","!&amp;")),IF(LEN(TRIM(Z173)),IF(AND(NOT(ISERROR(FIND("!o",$A173))),IF(Z173=Z$15,TRUE())),"!O",IF(AND(NOT(ISERROR(FIND("!c",$A173))),IF(Z173=Z$16,TRUE())),"!C",IF(AND(NOT(ISERROR(FIND("!y",$A173))),IF(Z173=Z$17,TRUE())),"!Y",IF(AND(NOT(ISERROR(FIND("!n",$A173))),IF(Z173=Z$18,TRUE())),"!N",IF(AND(NOT(ISERROR(FIND("!d",$A173))),IF(Z173=Z$19,TRUE())),"!D",IF(AND(NOT(ISERROR(FIND("d-",$A173))),IF(Z173&lt;&gt;Z172,TRUE())),"!-",IF(OR(AND($A173=$A172,Z173=Z172),AND($A173=$A171,Z173=Z171),AND($A173=$A170,Z173=Z170),AND($A173=$A169,Z173=Z169),AND($A173=$A168,Z173=Z168),AND($A173=$A167,Z173=Z167),AND($A173=$A166,Z173=Z166),AND($A173=$A165,Z173=Z165),AND($A173=$A164,Z173=Z164),AND($A173=$A163,Z173=Z163),AND($A173=$A162,Z173=Z162),AND($A173=$A161,Z173=Z161),AND($A173=$A160,Z173=Z160)),"!+",""))))))),"")))," ")</f>
        <v> </v>
      </c>
      <c r="AB173" s="51"/>
      <c r="AC173" s="37"/>
      <c r="AD173" s="37" t="str">
        <f aca="false">IF(LEN(TRIM($B173)),IF(LEN(TRIM(AB173))=0,"!!",IF(ISERROR(AND(FIND("&amp;",AB173),FIND("Yes",AC$6),FIND("_",$A173))),IF(AC$6="Yes",IF(ISERROR(IF(AND(LEN(TRIM(AC173))=0,AC$6="Yes",FIND("_",$A173)),"!&amp;")="!&amp;")," ","!&amp;"),IF(ISERROR(IF(AND(FIND("&amp;",AB173),AC$6="No",FIND("_",$A173)),"!&amp;")="!&amp;")," ","!&amp;")),IF(LEN(TRIM(AC173)),IF(AND(NOT(ISERROR(FIND("!o",$A173))),IF(AC173=AC$15,TRUE())),"!O",IF(AND(NOT(ISERROR(FIND("!c",$A173))),IF(AC173=AC$16,TRUE())),"!C",IF(AND(NOT(ISERROR(FIND("!y",$A173))),IF(AC173=AC$17,TRUE())),"!Y",IF(AND(NOT(ISERROR(FIND("!n",$A173))),IF(AC173=AC$18,TRUE())),"!N",IF(AND(NOT(ISERROR(FIND("!d",$A173))),IF(AC173=AC$19,TRUE())),"!D",IF(AND(NOT(ISERROR(FIND("d-",$A173))),IF(AC173&lt;&gt;AC172,TRUE())),"!-",IF(OR(AND($A173=$A172,AC173=AC172),AND($A173=$A171,AC173=AC171),AND($A173=$A170,AC173=AC170),AND($A173=$A169,AC173=AC169),AND($A173=$A168,AC173=AC168),AND($A173=$A167,AC173=AC167),AND($A173=$A166,AC173=AC166),AND($A173=$A165,AC173=AC165),AND($A173=$A164,AC173=AC164),AND($A173=$A163,AC173=AC163),AND($A173=$A162,AC173=AC162),AND($A173=$A161,AC173=AC161),AND($A173=$A160,AC173=AC160)),"!+",""))))))),"")))," ")</f>
        <v>!!</v>
      </c>
      <c r="AE173" s="93" t="s">
        <v>1898</v>
      </c>
      <c r="AF173" s="37"/>
      <c r="AG173" s="37" t="str">
        <f aca="false">IF(LEN(TRIM($B173)),IF(LEN(TRIM(AE173))=0,"!!",IF(ISERROR(AND(FIND("&amp;",AE173),FIND("Yes",AF$6),FIND("_",$A173))),IF(AF$6="Yes",IF(ISERROR(IF(AND(LEN(TRIM(AF173))=0,AF$6="Yes",FIND("_",$A173)),"!&amp;")="!&amp;")," ","!&amp;"),IF(ISERROR(IF(AND(FIND("&amp;",AE173),AF$6="No",FIND("_",$A173)),"!&amp;")="!&amp;")," ","!&amp;")),IF(LEN(TRIM(AF173)),IF(AND(NOT(ISERROR(FIND("!o",$A173))),IF(AF173=AF$15,TRUE())),"!O",IF(AND(NOT(ISERROR(FIND("!c",$A173))),IF(AF173=AF$16,TRUE())),"!C",IF(AND(NOT(ISERROR(FIND("!y",$A173))),IF(AF173=AF$17,TRUE())),"!Y",IF(AND(NOT(ISERROR(FIND("!n",$A173))),IF(AF173=AF$18,TRUE())),"!N",IF(AND(NOT(ISERROR(FIND("!d",$A173))),IF(AF173=AF$19,TRUE())),"!D",IF(AND(NOT(ISERROR(FIND("d-",$A173))),IF(AF173&lt;&gt;AF172,TRUE())),"!-",IF(OR(AND($A173=$A172,AF173=AF172),AND($A173=$A171,AF173=AF171),AND($A173=$A170,AF173=AF170),AND($A173=$A169,AF173=AF169),AND($A173=$A168,AF173=AF168),AND($A173=$A167,AF173=AF167),AND($A173=$A166,AF173=AF166),AND($A173=$A165,AF173=AF165),AND($A173=$A164,AF173=AF164),AND($A173=$A163,AF173=AF163),AND($A173=$A162,AF173=AF162),AND($A173=$A161,AF173=AF161),AND($A173=$A160,AF173=AF160)),"!+",""))))))),"")))," ")</f>
        <v> </v>
      </c>
      <c r="AH173" s="94" t="s">
        <v>1893</v>
      </c>
      <c r="AI173" s="37"/>
      <c r="AJ173" s="37" t="str">
        <f aca="false">IF(LEN(TRIM($B173)),IF(LEN(TRIM(AH173))=0,"!!",IF(ISERROR(AND(FIND("&amp;",AH173),FIND("Yes",AI$6),FIND("_",$A173))),IF(AI$6="Yes",IF(ISERROR(IF(AND(LEN(TRIM(AI173))=0,AI$6="Yes",FIND("_",$A173)),"!&amp;")="!&amp;")," ","!&amp;"),IF(ISERROR(IF(AND(FIND("&amp;",AH173),AI$6="No",FIND("_",$A173)),"!&amp;")="!&amp;")," ","!&amp;")),IF(LEN(TRIM(AI173)),IF(AND(NOT(ISERROR(FIND("!o",$A173))),IF(AI173=AI$15,TRUE())),"!O",IF(AND(NOT(ISERROR(FIND("!c",$A173))),IF(AI173=AI$16,TRUE())),"!C",IF(AND(NOT(ISERROR(FIND("!y",$A173))),IF(AI173=AI$17,TRUE())),"!Y",IF(AND(NOT(ISERROR(FIND("!n",$A173))),IF(AI173=AI$18,TRUE())),"!N",IF(AND(NOT(ISERROR(FIND("!d",$A173))),IF(AI173=AI$19,TRUE())),"!D",IF(AND(NOT(ISERROR(FIND("d-",$A173))),IF(AI173&lt;&gt;AI172,TRUE())),"!-",IF(OR(AND($A173=$A172,AI173=AI172),AND($A173=$A171,AI173=AI171),AND($A173=$A170,AI173=AI170),AND($A173=$A169,AI173=AI169),AND($A173=$A168,AI173=AI168),AND($A173=$A167,AI173=AI167),AND($A173=$A166,AI173=AI166),AND($A173=$A165,AI173=AI165),AND($A173=$A164,AI173=AI164),AND($A173=$A163,AI173=AI163),AND($A173=$A162,AI173=AI162),AND($A173=$A161,AI173=AI161),AND($A173=$A160,AI173=AI160)),"!+",""))))))),"")))," ")</f>
        <v> </v>
      </c>
      <c r="AK173" s="95"/>
      <c r="AL173" s="37"/>
      <c r="AM173" s="37" t="str">
        <f aca="false">IF(LEN(TRIM($B173)),IF(LEN(TRIM(AK173))=0,"!!",IF(ISERROR(AND(FIND("&amp;",AK173),FIND("Yes",AL$6),FIND("_",$A173))),IF(AL$6="Yes",IF(ISERROR(IF(AND(LEN(TRIM(AL173))=0,AL$6="Yes",FIND("_",$A173)),"!&amp;")="!&amp;")," ","!&amp;"),IF(ISERROR(IF(AND(FIND("&amp;",AK173),AL$6="No",FIND("_",$A173)),"!&amp;")="!&amp;")," ","!&amp;")),IF(LEN(TRIM(AL173)),IF(AND(NOT(ISERROR(FIND("!o",$A173))),IF(AL173=AL$15,TRUE())),"!O",IF(AND(NOT(ISERROR(FIND("!c",$A173))),IF(AL173=AL$16,TRUE())),"!C",IF(AND(NOT(ISERROR(FIND("!y",$A173))),IF(AL173=AL$17,TRUE())),"!Y",IF(AND(NOT(ISERROR(FIND("!n",$A173))),IF(AL173=AL$18,TRUE())),"!N",IF(AND(NOT(ISERROR(FIND("!d",$A173))),IF(AL173=AL$19,TRUE())),"!D",IF(AND(NOT(ISERROR(FIND("d-",$A173))),IF(AL173&lt;&gt;AL172,TRUE())),"!-",IF(OR(AND($A173=$A172,AL173=AL172),AND($A173=$A171,AL173=AL171),AND($A173=$A170,AL173=AL170),AND($A173=$A169,AL173=AL169),AND($A173=$A168,AL173=AL168),AND($A173=$A167,AL173=AL167),AND($A173=$A166,AL173=AL166),AND($A173=$A165,AL173=AL165),AND($A173=$A164,AL173=AL164),AND($A173=$A163,AL173=AL163),AND($A173=$A162,AL173=AL162),AND($A173=$A161,AL173=AL161),AND($A173=$A160,AL173=AL160)),"!+",""))))))),"")))," ")</f>
        <v>!!</v>
      </c>
      <c r="AN173" s="21"/>
      <c r="AO173" s="37"/>
      <c r="AP173" s="37" t="str">
        <f aca="false">IF(LEN(TRIM($B173)),IF(LEN(TRIM(AN173))=0,"!!",IF(ISERROR(AND(FIND("&amp;",AN173),FIND("Yes",AO$6),FIND("_",$A173))),IF(AO$6="Yes",IF(ISERROR(IF(AND(LEN(TRIM(AO173))=0,AO$6="Yes",FIND("_",$A173)),"!&amp;")="!&amp;")," ","!&amp;"),IF(ISERROR(IF(AND(FIND("&amp;",AN173),AO$6="No",FIND("_",$A173)),"!&amp;")="!&amp;")," ","!&amp;")),IF(LEN(TRIM(AO173)),IF(AND(NOT(ISERROR(FIND("!o",$A173))),IF(AO173=AO$15,TRUE())),"!O",IF(AND(NOT(ISERROR(FIND("!c",$A173))),IF(AO173=AO$16,TRUE())),"!C",IF(AND(NOT(ISERROR(FIND("!y",$A173))),IF(AO173=AO$17,TRUE())),"!Y",IF(AND(NOT(ISERROR(FIND("!n",$A173))),IF(AO173=AO$18,TRUE())),"!N",IF(AND(NOT(ISERROR(FIND("!d",$A173))),IF(AO173=AO$19,TRUE())),"!D",IF(AND(NOT(ISERROR(FIND("d-",$A173))),IF(AO173&lt;&gt;AO172,TRUE())),"!-",IF(OR(AND($A173=$A172,AO173=AO172),AND($A173=$A171,AO173=AO171),AND($A173=$A170,AO173=AO170),AND($A173=$A169,AO173=AO169),AND($A173=$A168,AO173=AO168),AND($A173=$A167,AO173=AO167),AND($A173=$A166,AO173=AO166),AND($A173=$A165,AO173=AO165),AND($A173=$A164,AO173=AO164),AND($A173=$A163,AO173=AO163),AND($A173=$A162,AO173=AO162),AND($A173=$A161,AO173=AO161),AND($A173=$A160,AO173=AO160)),"!+",""))))))),"")))," ")</f>
        <v>!!</v>
      </c>
      <c r="AQ173" s="21"/>
      <c r="AR173" s="37"/>
      <c r="AS173" s="37" t="str">
        <f aca="false">IF(LEN(TRIM($B173)),IF(LEN(TRIM(AQ173))=0,"!!",IF(ISERROR(AND(FIND("&amp;",AQ173),FIND("Yes",AR$6),FIND("_",$A173))),IF(AR$6="Yes",IF(ISERROR(IF(AND(LEN(TRIM(AR173))=0,AR$6="Yes",FIND("_",$A173)),"!&amp;")="!&amp;")," ","!&amp;"),IF(ISERROR(IF(AND(FIND("&amp;",AQ173),AR$6="No",FIND("_",$A173)),"!&amp;")="!&amp;")," ","!&amp;")),IF(LEN(TRIM(AR173)),IF(AND(NOT(ISERROR(FIND("!o",$A173))),IF(AR173=AR$15,TRUE())),"!O",IF(AND(NOT(ISERROR(FIND("!c",$A173))),IF(AR173=AR$16,TRUE())),"!C",IF(AND(NOT(ISERROR(FIND("!y",$A173))),IF(AR173=AR$17,TRUE())),"!Y",IF(AND(NOT(ISERROR(FIND("!n",$A173))),IF(AR173=AR$18,TRUE())),"!N",IF(AND(NOT(ISERROR(FIND("!d",$A173))),IF(AR173=AR$19,TRUE())),"!D",IF(AND(NOT(ISERROR(FIND("d-",$A173))),IF(AR173&lt;&gt;AR172,TRUE())),"!-",IF(OR(AND($A173=$A172,AR173=AR172),AND($A173=$A171,AR173=AR171),AND($A173=$A170,AR173=AR170),AND($A173=$A169,AR173=AR169),AND($A173=$A168,AR173=AR168),AND($A173=$A167,AR173=AR167),AND($A173=$A166,AR173=AR166),AND($A173=$A165,AR173=AR165),AND($A173=$A164,AR173=AR164),AND($A173=$A163,AR173=AR163),AND($A173=$A162,AR173=AR162),AND($A173=$A161,AR173=AR161),AND($A173=$A160,AR173=AR160)),"!+",""))))))),"")))," ")</f>
        <v>!!</v>
      </c>
      <c r="AT173" s="44" t="s">
        <v>1899</v>
      </c>
      <c r="AU173" s="37"/>
      <c r="AV173" s="37" t="str">
        <f aca="false">IF(LEN(TRIM($B173)),IF(LEN(TRIM(AT173))=0,"!!",IF(ISERROR(AND(FIND("&amp;",AT173),FIND("Yes",AU$6),FIND("_",$A173))),IF(AU$6="Yes",IF(ISERROR(IF(AND(LEN(TRIM(AU173))=0,AU$6="Yes",FIND("_",$A173)),"!&amp;")="!&amp;")," ","!&amp;"),IF(ISERROR(IF(AND(FIND("&amp;",AT173),AU$6="No",FIND("_",$A173)),"!&amp;")="!&amp;")," ","!&amp;")),IF(LEN(TRIM(AU173)),IF(AND(NOT(ISERROR(FIND("!o",$A173))),IF(AU173=AU$15,TRUE())),"!O",IF(AND(NOT(ISERROR(FIND("!c",$A173))),IF(AU173=AU$16,TRUE())),"!C",IF(AND(NOT(ISERROR(FIND("!y",$A173))),IF(AU173=AU$17,TRUE())),"!Y",IF(AND(NOT(ISERROR(FIND("!n",$A173))),IF(AU173=AU$18,TRUE())),"!N",IF(AND(NOT(ISERROR(FIND("!d",$A173))),IF(AU173=AU$19,TRUE())),"!D",IF(AND(NOT(ISERROR(FIND("d-",$A173))),IF(AU173&lt;&gt;AU172,TRUE())),"!-",IF(OR(AND($A173=$A172,AU173=AU172),AND($A173=$A171,AU173=AU171),AND($A173=$A170,AU173=AU170),AND($A173=$A169,AU173=AU169),AND($A173=$A168,AU173=AU168),AND($A173=$A167,AU173=AU167),AND($A173=$A166,AU173=AU166),AND($A173=$A165,AU173=AU165),AND($A173=$A164,AU173=AU164),AND($A173=$A163,AU173=AU163),AND($A173=$A162,AU173=AU162),AND($A173=$A161,AU173=AU161),AND($A173=$A160,AU173=AU160)),"!+",""))))))),"")))," ")</f>
        <v> </v>
      </c>
      <c r="AW173" s="21"/>
      <c r="AX173" s="37"/>
      <c r="AY173" s="37" t="str">
        <f aca="false">IF(LEN(TRIM($B173)),IF(LEN(TRIM(AW173))=0,"!!",IF(ISERROR(AND(FIND("&amp;",AW173),FIND("Yes",AX$6),FIND("_",$A173))),IF(AX$6="Yes",IF(ISERROR(IF(AND(LEN(TRIM(AX173))=0,AX$6="Yes",FIND("_",$A173)),"!&amp;")="!&amp;")," ","!&amp;"),IF(ISERROR(IF(AND(FIND("&amp;",AW173),AX$6="No",FIND("_",$A173)),"!&amp;")="!&amp;")," ","!&amp;")),IF(LEN(TRIM(AX173)),IF(AND(NOT(ISERROR(FIND("!o",$A173))),IF(AX173=AX$15,TRUE())),"!O",IF(AND(NOT(ISERROR(FIND("!c",$A173))),IF(AX173=AX$16,TRUE())),"!C",IF(AND(NOT(ISERROR(FIND("!y",$A173))),IF(AX173=AX$17,TRUE())),"!Y",IF(AND(NOT(ISERROR(FIND("!n",$A173))),IF(AX173=AX$18,TRUE())),"!N",IF(AND(NOT(ISERROR(FIND("!d",$A173))),IF(AX173=AX$19,TRUE())),"!D",IF(AND(NOT(ISERROR(FIND("d-",$A173))),IF(AX173&lt;&gt;AX172,TRUE())),"!-",IF(OR(AND($A173=$A172,AX173=AX172),AND($A173=$A171,AX173=AX171),AND($A173=$A170,AX173=AX170),AND($A173=$A169,AX173=AX169),AND($A173=$A168,AX173=AX168),AND($A173=$A167,AX173=AX167),AND($A173=$A166,AX173=AX166),AND($A173=$A165,AX173=AX165),AND($A173=$A164,AX173=AX164),AND($A173=$A163,AX173=AX163),AND($A173=$A162,AX173=AX162),AND($A173=$A161,AX173=AX161),AND($A173=$A160,AX173=AX160)),"!+",""))))))),"")))," ")</f>
        <v>!!</v>
      </c>
      <c r="AZ173" s="21" t="str">
        <f aca="false">SUBSTITUTE($D173,"&amp;","")</f>
        <v>Current User</v>
      </c>
      <c r="BA173" s="37"/>
      <c r="BB173" s="37" t="str">
        <f aca="false">IF(LEN(TRIM($B173)),IF(LEN(TRIM(AZ173))=0,"!!",IF(ISERROR(AND(FIND("&amp;",AZ173),FIND("Yes",BA$6),FIND("_",$A173))),IF(BA$6="Yes",IF(ISERROR(IF(AND(LEN(TRIM(BA173))=0,BA$6="Yes",FIND("_",$A173)),"!&amp;")="!&amp;")," ","!&amp;"),IF(ISERROR(IF(AND(FIND("&amp;",AZ173),BA$6="No",FIND("_",$A173)),"!&amp;")="!&amp;")," ","!&amp;")),IF(LEN(TRIM(BA173)),IF(AND(NOT(ISERROR(FIND("!o",$A173))),IF(BA173=BA$15,TRUE())),"!O",IF(AND(NOT(ISERROR(FIND("!c",$A173))),IF(BA173=BA$16,TRUE())),"!C",IF(AND(NOT(ISERROR(FIND("!y",$A173))),IF(BA173=BA$17,TRUE())),"!Y",IF(AND(NOT(ISERROR(FIND("!n",$A173))),IF(BA173=BA$18,TRUE())),"!N",IF(AND(NOT(ISERROR(FIND("!d",$A173))),IF(BA173=BA$19,TRUE())),"!D",IF(AND(NOT(ISERROR(FIND("d-",$A173))),IF(BA173&lt;&gt;BA172,TRUE())),"!-",IF(OR(AND($A173=$A172,BA173=BA172),AND($A173=$A171,BA173=BA171),AND($A173=$A170,BA173=BA170),AND($A173=$A169,BA173=BA169),AND($A173=$A168,BA173=BA168),AND($A173=$A167,BA173=BA167),AND($A173=$A166,BA173=BA166),AND($A173=$A165,BA173=BA165),AND($A173=$A164,BA173=BA164),AND($A173=$A163,BA173=BA163),AND($A173=$A162,BA173=BA162),AND($A173=$A161,BA173=BA161),AND($A173=$A160,BA173=BA160)),"!+",""))))))),"")))," ")</f>
        <v> </v>
      </c>
      <c r="IU173" s="2"/>
      <c r="IV173" s="2"/>
    </row>
    <row collapsed="false" customFormat="false" customHeight="true" hidden="false" ht="12.75" outlineLevel="0" r="174">
      <c r="A174" s="2"/>
      <c r="B174" s="41" t="s">
        <v>80</v>
      </c>
      <c r="C174" s="50" t="s">
        <v>1900</v>
      </c>
      <c r="D174" s="21" t="s">
        <v>1901</v>
      </c>
      <c r="E174" s="37"/>
      <c r="F174" s="37" t="str">
        <f aca="false">IF(LEN(TRIM($B174)),IF(LEN(TRIM(D174))=0,"!!",IF(ISERROR(AND(FIND("&amp;",D174),FIND("Yes",E$6),FIND("_",$A174))),IF(E$6="Yes",IF(ISERROR(IF(AND(LEN(TRIM(E174))=0,E$6="Yes",FIND("_",$A174)),"!&amp;")="!&amp;")," ","!&amp;"),IF(ISERROR(IF(AND(FIND("&amp;",D174),E$6="No",FIND("_",$A174)),"!&amp;")="!&amp;")," ","!&amp;")),IF(LEN(TRIM(E174)),IF(AND(NOT(ISERROR(FIND("!o",$A174))),IF(E174=E$15,TRUE())),"!O",IF(AND(NOT(ISERROR(FIND("!c",$A174))),IF(E174=E$16,TRUE())),"!C",IF(AND(NOT(ISERROR(FIND("!y",$A174))),IF(E174=E$17,TRUE())),"!Y",IF(AND(NOT(ISERROR(FIND("!n",$A174))),IF(E174=E$18,TRUE())),"!N",IF(AND(NOT(ISERROR(FIND("!d",$A174))),IF(E174=E$19,TRUE())),"!D",IF(AND(NOT(ISERROR(FIND("d-",$A174))),IF(E174&lt;&gt;E173,TRUE())),"!-",IF(OR(AND($A174=$A173,E174=E173),AND($A174=$A172,E174=E172),AND($A174=$A171,E174=E171),AND($A174=$A170,E174=E170),AND($A174=$A169,E174=E169),AND($A174=$A168,E174=E168),AND($A174=$A167,E174=E167),AND($A174=$A166,E174=E166),AND($A174=$A165,E174=E165),AND($A174=$A164,E174=E164),AND($A174=$A163,E174=E163),AND($A174=$A162,E174=E162),AND($A174=$A161,E174=E161)),"!+",""))))))),"")))," ")</f>
        <v> </v>
      </c>
      <c r="G174" s="21" t="s">
        <v>1902</v>
      </c>
      <c r="H174" s="37"/>
      <c r="I174" s="37" t="str">
        <f aca="false">IF(LEN(TRIM($B174)),IF(LEN(TRIM(G174))=0,"!!",IF(ISERROR(AND(FIND("&amp;",G174),FIND("Yes",H$6),FIND("_",$A174))),IF(H$6="Yes",IF(ISERROR(IF(AND(LEN(TRIM(H174))=0,H$6="Yes",FIND("_",$A174)),"!&amp;")="!&amp;")," ","!&amp;"),IF(ISERROR(IF(AND(FIND("&amp;",G174),H$6="No",FIND("_",$A174)),"!&amp;")="!&amp;")," ","!&amp;")),IF(LEN(TRIM(H174)),IF(AND(NOT(ISERROR(FIND("!o",$A174))),IF(H174=H$15,TRUE())),"!O",IF(AND(NOT(ISERROR(FIND("!c",$A174))),IF(H174=H$16,TRUE())),"!C",IF(AND(NOT(ISERROR(FIND("!y",$A174))),IF(H174=H$17,TRUE())),"!Y",IF(AND(NOT(ISERROR(FIND("!n",$A174))),IF(H174=H$18,TRUE())),"!N",IF(AND(NOT(ISERROR(FIND("!d",$A174))),IF(H174=H$19,TRUE())),"!D",IF(AND(NOT(ISERROR(FIND("d-",$A174))),IF(H174&lt;&gt;H173,TRUE())),"!-",IF(OR(AND($A174=$A173,H174=H173),AND($A174=$A172,H174=H172),AND($A174=$A171,H174=H171),AND($A174=$A170,H174=H170),AND($A174=$A169,H174=H169),AND($A174=$A168,H174=H168),AND($A174=$A167,H174=H167),AND($A174=$A166,H174=H166),AND($A174=$A165,H174=H165),AND($A174=$A164,H174=H164),AND($A174=$A163,H174=H163),AND($A174=$A162,H174=H162),AND($A174=$A161,H174=H161)),"!+",""))))))),"")))," ")</f>
        <v> </v>
      </c>
      <c r="J174" s="21"/>
      <c r="K174" s="37"/>
      <c r="L174" s="37" t="str">
        <f aca="false">IF(LEN(TRIM($B174)),IF(LEN(TRIM(J174))=0,"!!",IF(ISERROR(AND(FIND("&amp;",J174),FIND("Yes",K$6),FIND("_",$A174))),IF(K$6="Yes",IF(ISERROR(IF(AND(LEN(TRIM(K174))=0,K$6="Yes",FIND("_",$A174)),"!&amp;")="!&amp;")," ","!&amp;"),IF(ISERROR(IF(AND(FIND("&amp;",J174),K$6="No",FIND("_",$A174)),"!&amp;")="!&amp;")," ","!&amp;")),IF(LEN(TRIM(K174)),IF(AND(NOT(ISERROR(FIND("!o",$A174))),IF(K174=K$15,TRUE())),"!O",IF(AND(NOT(ISERROR(FIND("!c",$A174))),IF(K174=K$16,TRUE())),"!C",IF(AND(NOT(ISERROR(FIND("!y",$A174))),IF(K174=K$17,TRUE())),"!Y",IF(AND(NOT(ISERROR(FIND("!n",$A174))),IF(K174=K$18,TRUE())),"!N",IF(AND(NOT(ISERROR(FIND("!d",$A174))),IF(K174=K$19,TRUE())),"!D",IF(AND(NOT(ISERROR(FIND("d-",$A174))),IF(K174&lt;&gt;K173,TRUE())),"!-",IF(OR(AND($A174=$A173,K174=K173),AND($A174=$A172,K174=K172),AND($A174=$A171,K174=K171),AND($A174=$A170,K174=K170),AND($A174=$A169,K174=K169),AND($A174=$A168,K174=K168),AND($A174=$A167,K174=K167),AND($A174=$A166,K174=K166),AND($A174=$A165,K174=K165),AND($A174=$A164,K174=K164),AND($A174=$A163,K174=K163),AND($A174=$A162,K174=K162),AND($A174=$A161,K174=K161)),"!+",""))))))),"")))," ")</f>
        <v>!!</v>
      </c>
      <c r="M174" s="21"/>
      <c r="N174" s="37"/>
      <c r="O174" s="37" t="str">
        <f aca="false">IF(LEN(TRIM($B174)),IF(LEN(TRIM(M174))=0,"!!",IF(ISERROR(AND(FIND("&amp;",M174),FIND("Yes",N$6),FIND("_",$A174))),IF(N$6="Yes",IF(ISERROR(IF(AND(LEN(TRIM(N174))=0,N$6="Yes",FIND("_",$A174)),"!&amp;")="!&amp;")," ","!&amp;"),IF(ISERROR(IF(AND(FIND("&amp;",M174),N$6="No",FIND("_",$A174)),"!&amp;")="!&amp;")," ","!&amp;")),IF(LEN(TRIM(N174)),IF(AND(NOT(ISERROR(FIND("!o",$A174))),IF(N174=N$15,TRUE())),"!O",IF(AND(NOT(ISERROR(FIND("!c",$A174))),IF(N174=N$16,TRUE())),"!C",IF(AND(NOT(ISERROR(FIND("!y",$A174))),IF(N174=N$17,TRUE())),"!Y",IF(AND(NOT(ISERROR(FIND("!n",$A174))),IF(N174=N$18,TRUE())),"!N",IF(AND(NOT(ISERROR(FIND("!d",$A174))),IF(N174=N$19,TRUE())),"!D",IF(AND(NOT(ISERROR(FIND("d-",$A174))),IF(N174&lt;&gt;N173,TRUE())),"!-",IF(OR(AND($A174=$A173,N174=N173),AND($A174=$A172,N174=N172),AND($A174=$A171,N174=N171),AND($A174=$A170,N174=N170),AND($A174=$A169,N174=N169),AND($A174=$A168,N174=N168),AND($A174=$A167,N174=N167),AND($A174=$A166,N174=N166),AND($A174=$A165,N174=N165),AND($A174=$A164,N174=N164),AND($A174=$A163,N174=N163),AND($A174=$A162,N174=N162),AND($A174=$A161,N174=N161)),"!+",""))))))),"")))," ")</f>
        <v>!!</v>
      </c>
      <c r="P174" s="21" t="s">
        <v>1903</v>
      </c>
      <c r="Q174" s="37"/>
      <c r="R174" s="37" t="str">
        <f aca="false">IF(LEN(TRIM($B174)),IF(LEN(TRIM(P174))=0,"!!",IF(ISERROR(AND(FIND("&amp;",P174),FIND("Yes",Q$6),FIND("_",$A174))),IF(Q$6="Yes",IF(ISERROR(IF(AND(LEN(TRIM(Q174))=0,Q$6="Yes",FIND("_",$A174)),"!&amp;")="!&amp;")," ","!&amp;"),IF(ISERROR(IF(AND(FIND("&amp;",P174),Q$6="No",FIND("_",$A174)),"!&amp;")="!&amp;")," ","!&amp;")),IF(LEN(TRIM(Q174)),IF(AND(NOT(ISERROR(FIND("!o",$A174))),IF(Q174=Q$15,TRUE())),"!O",IF(AND(NOT(ISERROR(FIND("!c",$A174))),IF(Q174=Q$16,TRUE())),"!C",IF(AND(NOT(ISERROR(FIND("!y",$A174))),IF(Q174=Q$17,TRUE())),"!Y",IF(AND(NOT(ISERROR(FIND("!n",$A174))),IF(Q174=Q$18,TRUE())),"!N",IF(AND(NOT(ISERROR(FIND("!d",$A174))),IF(Q174=Q$19,TRUE())),"!D",IF(AND(NOT(ISERROR(FIND("d-",$A174))),IF(Q174&lt;&gt;Q173,TRUE())),"!-",IF(OR(AND($A174=$A173,Q174=Q173),AND($A174=$A172,Q174=Q172),AND($A174=$A171,Q174=Q171),AND($A174=$A170,Q174=Q170),AND($A174=$A169,Q174=Q169),AND($A174=$A168,Q174=Q168),AND($A174=$A167,Q174=Q167),AND($A174=$A166,Q174=Q166),AND($A174=$A165,Q174=Q165),AND($A174=$A164,Q174=Q164),AND($A174=$A163,Q174=Q163),AND($A174=$A162,Q174=Q162),AND($A174=$A161,Q174=Q161)),"!+",""))))))),"")))," ")</f>
        <v> </v>
      </c>
      <c r="S174" s="21"/>
      <c r="T174" s="37"/>
      <c r="U174" s="37" t="str">
        <f aca="false">IF(LEN(TRIM($B174)),IF(LEN(TRIM(S174))=0,"!!",IF(ISERROR(AND(FIND("&amp;",S174),FIND("Yes",T$6),FIND("_",$A174))),IF(T$6="Yes",IF(ISERROR(IF(AND(LEN(TRIM(T174))=0,T$6="Yes",FIND("_",$A174)),"!&amp;")="!&amp;")," ","!&amp;"),IF(ISERROR(IF(AND(FIND("&amp;",S174),T$6="No",FIND("_",$A174)),"!&amp;")="!&amp;")," ","!&amp;")),IF(LEN(TRIM(T174)),IF(AND(NOT(ISERROR(FIND("!o",$A174))),IF(T174=T$15,TRUE())),"!O",IF(AND(NOT(ISERROR(FIND("!c",$A174))),IF(T174=T$16,TRUE())),"!C",IF(AND(NOT(ISERROR(FIND("!y",$A174))),IF(T174=T$17,TRUE())),"!Y",IF(AND(NOT(ISERROR(FIND("!n",$A174))),IF(T174=T$18,TRUE())),"!N",IF(AND(NOT(ISERROR(FIND("!d",$A174))),IF(T174=T$19,TRUE())),"!D",IF(AND(NOT(ISERROR(FIND("d-",$A174))),IF(T174&lt;&gt;T173,TRUE())),"!-",IF(OR(AND($A174=$A173,T174=T173),AND($A174=$A172,T174=T172),AND($A174=$A171,T174=T171),AND($A174=$A170,T174=T170),AND($A174=$A169,T174=T169),AND($A174=$A168,T174=T168),AND($A174=$A167,T174=T167),AND($A174=$A166,T174=T166),AND($A174=$A165,T174=T165),AND($A174=$A164,T174=T164),AND($A174=$A163,T174=T163),AND($A174=$A162,T174=T162),AND($A174=$A161,T174=T161)),"!+",""))))))),"")))," ")</f>
        <v>!!</v>
      </c>
      <c r="V174" s="21" t="s">
        <v>1904</v>
      </c>
      <c r="W174" s="37"/>
      <c r="X174" s="37" t="str">
        <f aca="false">IF(LEN(TRIM($B174)),IF(LEN(TRIM(V174))=0,"!!",IF(ISERROR(AND(FIND("&amp;",V174),FIND("Yes",W$6),FIND("_",$A174))),IF(W$6="Yes",IF(ISERROR(IF(AND(LEN(TRIM(W174))=0,W$6="Yes",FIND("_",$A174)),"!&amp;")="!&amp;")," ","!&amp;"),IF(ISERROR(IF(AND(FIND("&amp;",V174),W$6="No",FIND("_",$A174)),"!&amp;")="!&amp;")," ","!&amp;")),IF(LEN(TRIM(W174)),IF(AND(NOT(ISERROR(FIND("!o",$A174))),IF(W174=W$15,TRUE())),"!O",IF(AND(NOT(ISERROR(FIND("!c",$A174))),IF(W174=W$16,TRUE())),"!C",IF(AND(NOT(ISERROR(FIND("!y",$A174))),IF(W174=W$17,TRUE())),"!Y",IF(AND(NOT(ISERROR(FIND("!n",$A174))),IF(W174=W$18,TRUE())),"!N",IF(AND(NOT(ISERROR(FIND("!d",$A174))),IF(W174=W$19,TRUE())),"!D",IF(AND(NOT(ISERROR(FIND("d-",$A174))),IF(W174&lt;&gt;W173,TRUE())),"!-",IF(OR(AND($A174=$A173,W174=W173),AND($A174=$A172,W174=W172),AND($A174=$A171,W174=W171),AND($A174=$A170,W174=W170),AND($A174=$A169,W174=W169),AND($A174=$A168,W174=W168),AND($A174=$A167,W174=W167),AND($A174=$A166,W174=W166),AND($A174=$A165,W174=W165),AND($A174=$A164,W174=W164),AND($A174=$A163,W174=W163),AND($A174=$A162,W174=W162),AND($A174=$A161,W174=W161)),"!+",""))))))),"")))," ")</f>
        <v> </v>
      </c>
      <c r="Y174" s="21" t="s">
        <v>1905</v>
      </c>
      <c r="Z174" s="37"/>
      <c r="AA174" s="37" t="str">
        <f aca="false">IF(LEN(TRIM($B174)),IF(LEN(TRIM(Y174))=0,"!!",IF(ISERROR(AND(FIND("&amp;",Y174),FIND("Yes",Z$6),FIND("_",$A174))),IF(Z$6="Yes",IF(ISERROR(IF(AND(LEN(TRIM(Z174))=0,Z$6="Yes",FIND("_",$A174)),"!&amp;")="!&amp;")," ","!&amp;"),IF(ISERROR(IF(AND(FIND("&amp;",Y174),Z$6="No",FIND("_",$A174)),"!&amp;")="!&amp;")," ","!&amp;")),IF(LEN(TRIM(Z174)),IF(AND(NOT(ISERROR(FIND("!o",$A174))),IF(Z174=Z$15,TRUE())),"!O",IF(AND(NOT(ISERROR(FIND("!c",$A174))),IF(Z174=Z$16,TRUE())),"!C",IF(AND(NOT(ISERROR(FIND("!y",$A174))),IF(Z174=Z$17,TRUE())),"!Y",IF(AND(NOT(ISERROR(FIND("!n",$A174))),IF(Z174=Z$18,TRUE())),"!N",IF(AND(NOT(ISERROR(FIND("!d",$A174))),IF(Z174=Z$19,TRUE())),"!D",IF(AND(NOT(ISERROR(FIND("d-",$A174))),IF(Z174&lt;&gt;Z173,TRUE())),"!-",IF(OR(AND($A174=$A173,Z174=Z173),AND($A174=$A172,Z174=Z172),AND($A174=$A171,Z174=Z171),AND($A174=$A170,Z174=Z170),AND($A174=$A169,Z174=Z169),AND($A174=$A168,Z174=Z168),AND($A174=$A167,Z174=Z167),AND($A174=$A166,Z174=Z166),AND($A174=$A165,Z174=Z165),AND($A174=$A164,Z174=Z164),AND($A174=$A163,Z174=Z163),AND($A174=$A162,Z174=Z162),AND($A174=$A161,Z174=Z161)),"!+",""))))))),"")))," ")</f>
        <v> </v>
      </c>
      <c r="AB174" s="51"/>
      <c r="AC174" s="37"/>
      <c r="AD174" s="37" t="str">
        <f aca="false">IF(LEN(TRIM($B174)),IF(LEN(TRIM(AB174))=0,"!!",IF(ISERROR(AND(FIND("&amp;",AB174),FIND("Yes",AC$6),FIND("_",$A174))),IF(AC$6="Yes",IF(ISERROR(IF(AND(LEN(TRIM(AC174))=0,AC$6="Yes",FIND("_",$A174)),"!&amp;")="!&amp;")," ","!&amp;"),IF(ISERROR(IF(AND(FIND("&amp;",AB174),AC$6="No",FIND("_",$A174)),"!&amp;")="!&amp;")," ","!&amp;")),IF(LEN(TRIM(AC174)),IF(AND(NOT(ISERROR(FIND("!o",$A174))),IF(AC174=AC$15,TRUE())),"!O",IF(AND(NOT(ISERROR(FIND("!c",$A174))),IF(AC174=AC$16,TRUE())),"!C",IF(AND(NOT(ISERROR(FIND("!y",$A174))),IF(AC174=AC$17,TRUE())),"!Y",IF(AND(NOT(ISERROR(FIND("!n",$A174))),IF(AC174=AC$18,TRUE())),"!N",IF(AND(NOT(ISERROR(FIND("!d",$A174))),IF(AC174=AC$19,TRUE())),"!D",IF(AND(NOT(ISERROR(FIND("d-",$A174))),IF(AC174&lt;&gt;AC173,TRUE())),"!-",IF(OR(AND($A174=$A173,AC174=AC173),AND($A174=$A172,AC174=AC172),AND($A174=$A171,AC174=AC171),AND($A174=$A170,AC174=AC170),AND($A174=$A169,AC174=AC169),AND($A174=$A168,AC174=AC168),AND($A174=$A167,AC174=AC167),AND($A174=$A166,AC174=AC166),AND($A174=$A165,AC174=AC165),AND($A174=$A164,AC174=AC164),AND($A174=$A163,AC174=AC163),AND($A174=$A162,AC174=AC162),AND($A174=$A161,AC174=AC161)),"!+",""))))))),"")))," ")</f>
        <v>!!</v>
      </c>
      <c r="AE174" s="93" t="s">
        <v>1906</v>
      </c>
      <c r="AF174" s="37"/>
      <c r="AG174" s="37" t="str">
        <f aca="false">IF(LEN(TRIM($B174)),IF(LEN(TRIM(AE174))=0,"!!",IF(ISERROR(AND(FIND("&amp;",AE174),FIND("Yes",AF$6),FIND("_",$A174))),IF(AF$6="Yes",IF(ISERROR(IF(AND(LEN(TRIM(AF174))=0,AF$6="Yes",FIND("_",$A174)),"!&amp;")="!&amp;")," ","!&amp;"),IF(ISERROR(IF(AND(FIND("&amp;",AE174),AF$6="No",FIND("_",$A174)),"!&amp;")="!&amp;")," ","!&amp;")),IF(LEN(TRIM(AF174)),IF(AND(NOT(ISERROR(FIND("!o",$A174))),IF(AF174=AF$15,TRUE())),"!O",IF(AND(NOT(ISERROR(FIND("!c",$A174))),IF(AF174=AF$16,TRUE())),"!C",IF(AND(NOT(ISERROR(FIND("!y",$A174))),IF(AF174=AF$17,TRUE())),"!Y",IF(AND(NOT(ISERROR(FIND("!n",$A174))),IF(AF174=AF$18,TRUE())),"!N",IF(AND(NOT(ISERROR(FIND("!d",$A174))),IF(AF174=AF$19,TRUE())),"!D",IF(AND(NOT(ISERROR(FIND("d-",$A174))),IF(AF174&lt;&gt;AF173,TRUE())),"!-",IF(OR(AND($A174=$A173,AF174=AF173),AND($A174=$A172,AF174=AF172),AND($A174=$A171,AF174=AF171),AND($A174=$A170,AF174=AF170),AND($A174=$A169,AF174=AF169),AND($A174=$A168,AF174=AF168),AND($A174=$A167,AF174=AF167),AND($A174=$A166,AF174=AF166),AND($A174=$A165,AF174=AF165),AND($A174=$A164,AF174=AF164),AND($A174=$A163,AF174=AF163),AND($A174=$A162,AF174=AF162),AND($A174=$A161,AF174=AF161)),"!+",""))))))),"")))," ")</f>
        <v> </v>
      </c>
      <c r="AH174" s="78" t="s">
        <v>1907</v>
      </c>
      <c r="AI174" s="37"/>
      <c r="AJ174" s="37" t="str">
        <f aca="false">IF(LEN(TRIM($B174)),IF(LEN(TRIM(AH174))=0,"!!",IF(ISERROR(AND(FIND("&amp;",AH174),FIND("Yes",AI$6),FIND("_",$A174))),IF(AI$6="Yes",IF(ISERROR(IF(AND(LEN(TRIM(AI174))=0,AI$6="Yes",FIND("_",$A174)),"!&amp;")="!&amp;")," ","!&amp;"),IF(ISERROR(IF(AND(FIND("&amp;",AH174),AI$6="No",FIND("_",$A174)),"!&amp;")="!&amp;")," ","!&amp;")),IF(LEN(TRIM(AI174)),IF(AND(NOT(ISERROR(FIND("!o",$A174))),IF(AI174=AI$15,TRUE())),"!O",IF(AND(NOT(ISERROR(FIND("!c",$A174))),IF(AI174=AI$16,TRUE())),"!C",IF(AND(NOT(ISERROR(FIND("!y",$A174))),IF(AI174=AI$17,TRUE())),"!Y",IF(AND(NOT(ISERROR(FIND("!n",$A174))),IF(AI174=AI$18,TRUE())),"!N",IF(AND(NOT(ISERROR(FIND("!d",$A174))),IF(AI174=AI$19,TRUE())),"!D",IF(AND(NOT(ISERROR(FIND("d-",$A174))),IF(AI174&lt;&gt;AI173,TRUE())),"!-",IF(OR(AND($A174=$A173,AI174=AI173),AND($A174=$A172,AI174=AI172),AND($A174=$A171,AI174=AI171),AND($A174=$A170,AI174=AI170),AND($A174=$A169,AI174=AI169),AND($A174=$A168,AI174=AI168),AND($A174=$A167,AI174=AI167),AND($A174=$A166,AI174=AI166),AND($A174=$A165,AI174=AI165),AND($A174=$A164,AI174=AI164),AND($A174=$A163,AI174=AI163),AND($A174=$A162,AI174=AI162),AND($A174=$A161,AI174=AI161)),"!+",""))))))),"")))," ")</f>
        <v> </v>
      </c>
      <c r="AK174" s="95"/>
      <c r="AL174" s="37"/>
      <c r="AM174" s="37" t="str">
        <f aca="false">IF(LEN(TRIM($B174)),IF(LEN(TRIM(AK174))=0,"!!",IF(ISERROR(AND(FIND("&amp;",AK174),FIND("Yes",AL$6),FIND("_",$A174))),IF(AL$6="Yes",IF(ISERROR(IF(AND(LEN(TRIM(AL174))=0,AL$6="Yes",FIND("_",$A174)),"!&amp;")="!&amp;")," ","!&amp;"),IF(ISERROR(IF(AND(FIND("&amp;",AK174),AL$6="No",FIND("_",$A174)),"!&amp;")="!&amp;")," ","!&amp;")),IF(LEN(TRIM(AL174)),IF(AND(NOT(ISERROR(FIND("!o",$A174))),IF(AL174=AL$15,TRUE())),"!O",IF(AND(NOT(ISERROR(FIND("!c",$A174))),IF(AL174=AL$16,TRUE())),"!C",IF(AND(NOT(ISERROR(FIND("!y",$A174))),IF(AL174=AL$17,TRUE())),"!Y",IF(AND(NOT(ISERROR(FIND("!n",$A174))),IF(AL174=AL$18,TRUE())),"!N",IF(AND(NOT(ISERROR(FIND("!d",$A174))),IF(AL174=AL$19,TRUE())),"!D",IF(AND(NOT(ISERROR(FIND("d-",$A174))),IF(AL174&lt;&gt;AL173,TRUE())),"!-",IF(OR(AND($A174=$A173,AL174=AL173),AND($A174=$A172,AL174=AL172),AND($A174=$A171,AL174=AL171),AND($A174=$A170,AL174=AL170),AND($A174=$A169,AL174=AL169),AND($A174=$A168,AL174=AL168),AND($A174=$A167,AL174=AL167),AND($A174=$A166,AL174=AL166),AND($A174=$A165,AL174=AL165),AND($A174=$A164,AL174=AL164),AND($A174=$A163,AL174=AL163),AND($A174=$A162,AL174=AL162),AND($A174=$A161,AL174=AL161)),"!+",""))))))),"")))," ")</f>
        <v>!!</v>
      </c>
      <c r="AN174" s="21"/>
      <c r="AO174" s="37"/>
      <c r="AP174" s="37" t="str">
        <f aca="false">IF(LEN(TRIM($B174)),IF(LEN(TRIM(AN174))=0,"!!",IF(ISERROR(AND(FIND("&amp;",AN174),FIND("Yes",AO$6),FIND("_",$A174))),IF(AO$6="Yes",IF(ISERROR(IF(AND(LEN(TRIM(AO174))=0,AO$6="Yes",FIND("_",$A174)),"!&amp;")="!&amp;")," ","!&amp;"),IF(ISERROR(IF(AND(FIND("&amp;",AN174),AO$6="No",FIND("_",$A174)),"!&amp;")="!&amp;")," ","!&amp;")),IF(LEN(TRIM(AO174)),IF(AND(NOT(ISERROR(FIND("!o",$A174))),IF(AO174=AO$15,TRUE())),"!O",IF(AND(NOT(ISERROR(FIND("!c",$A174))),IF(AO174=AO$16,TRUE())),"!C",IF(AND(NOT(ISERROR(FIND("!y",$A174))),IF(AO174=AO$17,TRUE())),"!Y",IF(AND(NOT(ISERROR(FIND("!n",$A174))),IF(AO174=AO$18,TRUE())),"!N",IF(AND(NOT(ISERROR(FIND("!d",$A174))),IF(AO174=AO$19,TRUE())),"!D",IF(AND(NOT(ISERROR(FIND("d-",$A174))),IF(AO174&lt;&gt;AO173,TRUE())),"!-",IF(OR(AND($A174=$A173,AO174=AO173),AND($A174=$A172,AO174=AO172),AND($A174=$A171,AO174=AO171),AND($A174=$A170,AO174=AO170),AND($A174=$A169,AO174=AO169),AND($A174=$A168,AO174=AO168),AND($A174=$A167,AO174=AO167),AND($A174=$A166,AO174=AO166),AND($A174=$A165,AO174=AO165),AND($A174=$A164,AO174=AO164),AND($A174=$A163,AO174=AO163),AND($A174=$A162,AO174=AO162),AND($A174=$A161,AO174=AO161)),"!+",""))))))),"")))," ")</f>
        <v>!!</v>
      </c>
      <c r="AQ174" s="21"/>
      <c r="AR174" s="37"/>
      <c r="AS174" s="37" t="str">
        <f aca="false">IF(LEN(TRIM($B174)),IF(LEN(TRIM(AQ174))=0,"!!",IF(ISERROR(AND(FIND("&amp;",AQ174),FIND("Yes",AR$6),FIND("_",$A174))),IF(AR$6="Yes",IF(ISERROR(IF(AND(LEN(TRIM(AR174))=0,AR$6="Yes",FIND("_",$A174)),"!&amp;")="!&amp;")," ","!&amp;"),IF(ISERROR(IF(AND(FIND("&amp;",AQ174),AR$6="No",FIND("_",$A174)),"!&amp;")="!&amp;")," ","!&amp;")),IF(LEN(TRIM(AR174)),IF(AND(NOT(ISERROR(FIND("!o",$A174))),IF(AR174=AR$15,TRUE())),"!O",IF(AND(NOT(ISERROR(FIND("!c",$A174))),IF(AR174=AR$16,TRUE())),"!C",IF(AND(NOT(ISERROR(FIND("!y",$A174))),IF(AR174=AR$17,TRUE())),"!Y",IF(AND(NOT(ISERROR(FIND("!n",$A174))),IF(AR174=AR$18,TRUE())),"!N",IF(AND(NOT(ISERROR(FIND("!d",$A174))),IF(AR174=AR$19,TRUE())),"!D",IF(AND(NOT(ISERROR(FIND("d-",$A174))),IF(AR174&lt;&gt;AR173,TRUE())),"!-",IF(OR(AND($A174=$A173,AR174=AR173),AND($A174=$A172,AR174=AR172),AND($A174=$A171,AR174=AR171),AND($A174=$A170,AR174=AR170),AND($A174=$A169,AR174=AR169),AND($A174=$A168,AR174=AR168),AND($A174=$A167,AR174=AR167),AND($A174=$A166,AR174=AR166),AND($A174=$A165,AR174=AR165),AND($A174=$A164,AR174=AR164),AND($A174=$A163,AR174=AR163),AND($A174=$A162,AR174=AR162),AND($A174=$A161,AR174=AR161)),"!+",""))))))),"")))," ")</f>
        <v>!!</v>
      </c>
      <c r="AT174" s="44" t="s">
        <v>1908</v>
      </c>
      <c r="AU174" s="37"/>
      <c r="AV174" s="37" t="str">
        <f aca="false">IF(LEN(TRIM($B174)),IF(LEN(TRIM(AT174))=0,"!!",IF(ISERROR(AND(FIND("&amp;",AT174),FIND("Yes",AU$6),FIND("_",$A174))),IF(AU$6="Yes",IF(ISERROR(IF(AND(LEN(TRIM(AU174))=0,AU$6="Yes",FIND("_",$A174)),"!&amp;")="!&amp;")," ","!&amp;"),IF(ISERROR(IF(AND(FIND("&amp;",AT174),AU$6="No",FIND("_",$A174)),"!&amp;")="!&amp;")," ","!&amp;")),IF(LEN(TRIM(AU174)),IF(AND(NOT(ISERROR(FIND("!o",$A174))),IF(AU174=AU$15,TRUE())),"!O",IF(AND(NOT(ISERROR(FIND("!c",$A174))),IF(AU174=AU$16,TRUE())),"!C",IF(AND(NOT(ISERROR(FIND("!y",$A174))),IF(AU174=AU$17,TRUE())),"!Y",IF(AND(NOT(ISERROR(FIND("!n",$A174))),IF(AU174=AU$18,TRUE())),"!N",IF(AND(NOT(ISERROR(FIND("!d",$A174))),IF(AU174=AU$19,TRUE())),"!D",IF(AND(NOT(ISERROR(FIND("d-",$A174))),IF(AU174&lt;&gt;AU173,TRUE())),"!-",IF(OR(AND($A174=$A173,AU174=AU173),AND($A174=$A172,AU174=AU172),AND($A174=$A171,AU174=AU171),AND($A174=$A170,AU174=AU170),AND($A174=$A169,AU174=AU169),AND($A174=$A168,AU174=AU168),AND($A174=$A167,AU174=AU167),AND($A174=$A166,AU174=AU166),AND($A174=$A165,AU174=AU165),AND($A174=$A164,AU174=AU164),AND($A174=$A163,AU174=AU163),AND($A174=$A162,AU174=AU162),AND($A174=$A161,AU174=AU161)),"!+",""))))))),"")))," ")</f>
        <v> </v>
      </c>
      <c r="AW174" s="21"/>
      <c r="AX174" s="37"/>
      <c r="AY174" s="37" t="str">
        <f aca="false">IF(LEN(TRIM($B174)),IF(LEN(TRIM(AW174))=0,"!!",IF(ISERROR(AND(FIND("&amp;",AW174),FIND("Yes",AX$6),FIND("_",$A174))),IF(AX$6="Yes",IF(ISERROR(IF(AND(LEN(TRIM(AX174))=0,AX$6="Yes",FIND("_",$A174)),"!&amp;")="!&amp;")," ","!&amp;"),IF(ISERROR(IF(AND(FIND("&amp;",AW174),AX$6="No",FIND("_",$A174)),"!&amp;")="!&amp;")," ","!&amp;")),IF(LEN(TRIM(AX174)),IF(AND(NOT(ISERROR(FIND("!o",$A174))),IF(AX174=AX$15,TRUE())),"!O",IF(AND(NOT(ISERROR(FIND("!c",$A174))),IF(AX174=AX$16,TRUE())),"!C",IF(AND(NOT(ISERROR(FIND("!y",$A174))),IF(AX174=AX$17,TRUE())),"!Y",IF(AND(NOT(ISERROR(FIND("!n",$A174))),IF(AX174=AX$18,TRUE())),"!N",IF(AND(NOT(ISERROR(FIND("!d",$A174))),IF(AX174=AX$19,TRUE())),"!D",IF(AND(NOT(ISERROR(FIND("d-",$A174))),IF(AX174&lt;&gt;AX173,TRUE())),"!-",IF(OR(AND($A174=$A173,AX174=AX173),AND($A174=$A172,AX174=AX172),AND($A174=$A171,AX174=AX171),AND($A174=$A170,AX174=AX170),AND($A174=$A169,AX174=AX169),AND($A174=$A168,AX174=AX168),AND($A174=$A167,AX174=AX167),AND($A174=$A166,AX174=AX166),AND($A174=$A165,AX174=AX165),AND($A174=$A164,AX174=AX164),AND($A174=$A163,AX174=AX163),AND($A174=$A162,AX174=AX162),AND($A174=$A161,AX174=AX161)),"!+",""))))))),"")))," ")</f>
        <v>!!</v>
      </c>
      <c r="AZ174" s="21" t="str">
        <f aca="false">SUBSTITUTE($D174,"&amp;","")</f>
        <v>License Agreement</v>
      </c>
      <c r="BA174" s="37"/>
      <c r="BB174" s="37" t="str">
        <f aca="false">IF(LEN(TRIM($B174)),IF(LEN(TRIM(AZ174))=0,"!!",IF(ISERROR(AND(FIND("&amp;",AZ174),FIND("Yes",BA$6),FIND("_",$A174))),IF(BA$6="Yes",IF(ISERROR(IF(AND(LEN(TRIM(BA174))=0,BA$6="Yes",FIND("_",$A174)),"!&amp;")="!&amp;")," ","!&amp;"),IF(ISERROR(IF(AND(FIND("&amp;",AZ174),BA$6="No",FIND("_",$A174)),"!&amp;")="!&amp;")," ","!&amp;")),IF(LEN(TRIM(BA174)),IF(AND(NOT(ISERROR(FIND("!o",$A174))),IF(BA174=BA$15,TRUE())),"!O",IF(AND(NOT(ISERROR(FIND("!c",$A174))),IF(BA174=BA$16,TRUE())),"!C",IF(AND(NOT(ISERROR(FIND("!y",$A174))),IF(BA174=BA$17,TRUE())),"!Y",IF(AND(NOT(ISERROR(FIND("!n",$A174))),IF(BA174=BA$18,TRUE())),"!N",IF(AND(NOT(ISERROR(FIND("!d",$A174))),IF(BA174=BA$19,TRUE())),"!D",IF(AND(NOT(ISERROR(FIND("d-",$A174))),IF(BA174&lt;&gt;BA173,TRUE())),"!-",IF(OR(AND($A174=$A173,BA174=BA173),AND($A174=$A172,BA174=BA172),AND($A174=$A171,BA174=BA171),AND($A174=$A170,BA174=BA170),AND($A174=$A169,BA174=BA169),AND($A174=$A168,BA174=BA168),AND($A174=$A167,BA174=BA167),AND($A174=$A166,BA174=BA166),AND($A174=$A165,BA174=BA165),AND($A174=$A164,BA174=BA164),AND($A174=$A163,BA174=BA163),AND($A174=$A162,BA174=BA162),AND($A174=$A161,BA174=BA161)),"!+",""))))))),"")))," ")</f>
        <v> </v>
      </c>
      <c r="IU174" s="2"/>
      <c r="IV174" s="2"/>
    </row>
    <row collapsed="false" customFormat="false" customHeight="true" hidden="false" ht="12.75" outlineLevel="0" r="175">
      <c r="A175" s="2"/>
      <c r="B175" s="41" t="s">
        <v>80</v>
      </c>
      <c r="C175" s="50" t="s">
        <v>1909</v>
      </c>
      <c r="D175" s="21" t="s">
        <v>1910</v>
      </c>
      <c r="E175" s="37"/>
      <c r="F175" s="37" t="str">
        <f aca="false">IF(LEN(TRIM($B175)),IF(LEN(TRIM(D175))=0,"!!",IF(ISERROR(AND(FIND("&amp;",D175),FIND("Yes",E$6),FIND("_",$A175))),IF(E$6="Yes",IF(ISERROR(IF(AND(LEN(TRIM(E175))=0,E$6="Yes",FIND("_",$A175)),"!&amp;")="!&amp;")," ","!&amp;"),IF(ISERROR(IF(AND(FIND("&amp;",D175),E$6="No",FIND("_",$A175)),"!&amp;")="!&amp;")," ","!&amp;")),IF(LEN(TRIM(E175)),IF(AND(NOT(ISERROR(FIND("!o",$A175))),IF(E175=E$15,TRUE())),"!O",IF(AND(NOT(ISERROR(FIND("!c",$A175))),IF(E175=E$16,TRUE())),"!C",IF(AND(NOT(ISERROR(FIND("!y",$A175))),IF(E175=E$17,TRUE())),"!Y",IF(AND(NOT(ISERROR(FIND("!n",$A175))),IF(E175=E$18,TRUE())),"!N",IF(AND(NOT(ISERROR(FIND("!d",$A175))),IF(E175=E$19,TRUE())),"!D",IF(AND(NOT(ISERROR(FIND("d-",$A175))),IF(E175&lt;&gt;E174,TRUE())),"!-",IF(OR(AND($A175=$A174,E175=E174),AND($A175=$A173,E175=E173),AND($A175=$A172,E175=E172),AND($A175=$A171,E175=E171),AND($A175=$A170,E175=E170),AND($A175=$A169,E175=E169),AND($A175=$A168,E175=E168),AND($A175=$A167,E175=E167),AND($A175=$A166,E175=E166),AND($A175=$A165,E175=E165),AND($A175=$A164,E175=E164),AND($A175=$A163,E175=E163),AND($A175=$A162,E175=E162)),"!+",""))))))),"")))," ")</f>
        <v> </v>
      </c>
      <c r="G175" s="21" t="s">
        <v>1911</v>
      </c>
      <c r="H175" s="37"/>
      <c r="I175" s="37" t="str">
        <f aca="false">IF(LEN(TRIM($B175)),IF(LEN(TRIM(G175))=0,"!!",IF(ISERROR(AND(FIND("&amp;",G175),FIND("Yes",H$6),FIND("_",$A175))),IF(H$6="Yes",IF(ISERROR(IF(AND(LEN(TRIM(H175))=0,H$6="Yes",FIND("_",$A175)),"!&amp;")="!&amp;")," ","!&amp;"),IF(ISERROR(IF(AND(FIND("&amp;",G175),H$6="No",FIND("_",$A175)),"!&amp;")="!&amp;")," ","!&amp;")),IF(LEN(TRIM(H175)),IF(AND(NOT(ISERROR(FIND("!o",$A175))),IF(H175=H$15,TRUE())),"!O",IF(AND(NOT(ISERROR(FIND("!c",$A175))),IF(H175=H$16,TRUE())),"!C",IF(AND(NOT(ISERROR(FIND("!y",$A175))),IF(H175=H$17,TRUE())),"!Y",IF(AND(NOT(ISERROR(FIND("!n",$A175))),IF(H175=H$18,TRUE())),"!N",IF(AND(NOT(ISERROR(FIND("!d",$A175))),IF(H175=H$19,TRUE())),"!D",IF(AND(NOT(ISERROR(FIND("d-",$A175))),IF(H175&lt;&gt;H174,TRUE())),"!-",IF(OR(AND($A175=$A174,H175=H174),AND($A175=$A173,H175=H173),AND($A175=$A172,H175=H172),AND($A175=$A171,H175=H171),AND($A175=$A170,H175=H170),AND($A175=$A169,H175=H169),AND($A175=$A168,H175=H168),AND($A175=$A167,H175=H167),AND($A175=$A166,H175=H166),AND($A175=$A165,H175=H165),AND($A175=$A164,H175=H164),AND($A175=$A163,H175=H163),AND($A175=$A162,H175=H162)),"!+",""))))))),"")))," ")</f>
        <v> </v>
      </c>
      <c r="J175" s="21"/>
      <c r="K175" s="37"/>
      <c r="L175" s="37" t="str">
        <f aca="false">IF(LEN(TRIM($B175)),IF(LEN(TRIM(J175))=0,"!!",IF(ISERROR(AND(FIND("&amp;",J175),FIND("Yes",K$6),FIND("_",$A175))),IF(K$6="Yes",IF(ISERROR(IF(AND(LEN(TRIM(K175))=0,K$6="Yes",FIND("_",$A175)),"!&amp;")="!&amp;")," ","!&amp;"),IF(ISERROR(IF(AND(FIND("&amp;",J175),K$6="No",FIND("_",$A175)),"!&amp;")="!&amp;")," ","!&amp;")),IF(LEN(TRIM(K175)),IF(AND(NOT(ISERROR(FIND("!o",$A175))),IF(K175=K$15,TRUE())),"!O",IF(AND(NOT(ISERROR(FIND("!c",$A175))),IF(K175=K$16,TRUE())),"!C",IF(AND(NOT(ISERROR(FIND("!y",$A175))),IF(K175=K$17,TRUE())),"!Y",IF(AND(NOT(ISERROR(FIND("!n",$A175))),IF(K175=K$18,TRUE())),"!N",IF(AND(NOT(ISERROR(FIND("!d",$A175))),IF(K175=K$19,TRUE())),"!D",IF(AND(NOT(ISERROR(FIND("d-",$A175))),IF(K175&lt;&gt;K174,TRUE())),"!-",IF(OR(AND($A175=$A174,K175=K174),AND($A175=$A173,K175=K173),AND($A175=$A172,K175=K172),AND($A175=$A171,K175=K171),AND($A175=$A170,K175=K170),AND($A175=$A169,K175=K169),AND($A175=$A168,K175=K168),AND($A175=$A167,K175=K167),AND($A175=$A166,K175=K166),AND($A175=$A165,K175=K165),AND($A175=$A164,K175=K164),AND($A175=$A163,K175=K163),AND($A175=$A162,K175=K162)),"!+",""))))))),"")))," ")</f>
        <v>!!</v>
      </c>
      <c r="M175" s="21"/>
      <c r="N175" s="37"/>
      <c r="O175" s="37" t="str">
        <f aca="false">IF(LEN(TRIM($B175)),IF(LEN(TRIM(M175))=0,"!!",IF(ISERROR(AND(FIND("&amp;",M175),FIND("Yes",N$6),FIND("_",$A175))),IF(N$6="Yes",IF(ISERROR(IF(AND(LEN(TRIM(N175))=0,N$6="Yes",FIND("_",$A175)),"!&amp;")="!&amp;")," ","!&amp;"),IF(ISERROR(IF(AND(FIND("&amp;",M175),N$6="No",FIND("_",$A175)),"!&amp;")="!&amp;")," ","!&amp;")),IF(LEN(TRIM(N175)),IF(AND(NOT(ISERROR(FIND("!o",$A175))),IF(N175=N$15,TRUE())),"!O",IF(AND(NOT(ISERROR(FIND("!c",$A175))),IF(N175=N$16,TRUE())),"!C",IF(AND(NOT(ISERROR(FIND("!y",$A175))),IF(N175=N$17,TRUE())),"!Y",IF(AND(NOT(ISERROR(FIND("!n",$A175))),IF(N175=N$18,TRUE())),"!N",IF(AND(NOT(ISERROR(FIND("!d",$A175))),IF(N175=N$19,TRUE())),"!D",IF(AND(NOT(ISERROR(FIND("d-",$A175))),IF(N175&lt;&gt;N174,TRUE())),"!-",IF(OR(AND($A175=$A174,N175=N174),AND($A175=$A173,N175=N173),AND($A175=$A172,N175=N172),AND($A175=$A171,N175=N171),AND($A175=$A170,N175=N170),AND($A175=$A169,N175=N169),AND($A175=$A168,N175=N168),AND($A175=$A167,N175=N167),AND($A175=$A166,N175=N166),AND($A175=$A165,N175=N165),AND($A175=$A164,N175=N164),AND($A175=$A163,N175=N163),AND($A175=$A162,N175=N162)),"!+",""))))))),"")))," ")</f>
        <v>!!</v>
      </c>
      <c r="P175" s="21"/>
      <c r="Q175" s="37"/>
      <c r="R175" s="37" t="str">
        <f aca="false">IF(LEN(TRIM($B175)),IF(LEN(TRIM(P175))=0,"!!",IF(ISERROR(AND(FIND("&amp;",P175),FIND("Yes",Q$6),FIND("_",$A175))),IF(Q$6="Yes",IF(ISERROR(IF(AND(LEN(TRIM(Q175))=0,Q$6="Yes",FIND("_",$A175)),"!&amp;")="!&amp;")," ","!&amp;"),IF(ISERROR(IF(AND(FIND("&amp;",P175),Q$6="No",FIND("_",$A175)),"!&amp;")="!&amp;")," ","!&amp;")),IF(LEN(TRIM(Q175)),IF(AND(NOT(ISERROR(FIND("!o",$A175))),IF(Q175=Q$15,TRUE())),"!O",IF(AND(NOT(ISERROR(FIND("!c",$A175))),IF(Q175=Q$16,TRUE())),"!C",IF(AND(NOT(ISERROR(FIND("!y",$A175))),IF(Q175=Q$17,TRUE())),"!Y",IF(AND(NOT(ISERROR(FIND("!n",$A175))),IF(Q175=Q$18,TRUE())),"!N",IF(AND(NOT(ISERROR(FIND("!d",$A175))),IF(Q175=Q$19,TRUE())),"!D",IF(AND(NOT(ISERROR(FIND("d-",$A175))),IF(Q175&lt;&gt;Q174,TRUE())),"!-",IF(OR(AND($A175=$A174,Q175=Q174),AND($A175=$A173,Q175=Q173),AND($A175=$A172,Q175=Q172),AND($A175=$A171,Q175=Q171),AND($A175=$A170,Q175=Q170),AND($A175=$A169,Q175=Q169),AND($A175=$A168,Q175=Q168),AND($A175=$A167,Q175=Q167),AND($A175=$A166,Q175=Q166),AND($A175=$A165,Q175=Q165),AND($A175=$A164,Q175=Q164),AND($A175=$A163,Q175=Q163),AND($A175=$A162,Q175=Q162)),"!+",""))))))),"")))," ")</f>
        <v>!!</v>
      </c>
      <c r="S175" s="21"/>
      <c r="T175" s="37"/>
      <c r="U175" s="37" t="str">
        <f aca="false">IF(LEN(TRIM($B175)),IF(LEN(TRIM(S175))=0,"!!",IF(ISERROR(AND(FIND("&amp;",S175),FIND("Yes",T$6),FIND("_",$A175))),IF(T$6="Yes",IF(ISERROR(IF(AND(LEN(TRIM(T175))=0,T$6="Yes",FIND("_",$A175)),"!&amp;")="!&amp;")," ","!&amp;"),IF(ISERROR(IF(AND(FIND("&amp;",S175),T$6="No",FIND("_",$A175)),"!&amp;")="!&amp;")," ","!&amp;")),IF(LEN(TRIM(T175)),IF(AND(NOT(ISERROR(FIND("!o",$A175))),IF(T175=T$15,TRUE())),"!O",IF(AND(NOT(ISERROR(FIND("!c",$A175))),IF(T175=T$16,TRUE())),"!C",IF(AND(NOT(ISERROR(FIND("!y",$A175))),IF(T175=T$17,TRUE())),"!Y",IF(AND(NOT(ISERROR(FIND("!n",$A175))),IF(T175=T$18,TRUE())),"!N",IF(AND(NOT(ISERROR(FIND("!d",$A175))),IF(T175=T$19,TRUE())),"!D",IF(AND(NOT(ISERROR(FIND("d-",$A175))),IF(T175&lt;&gt;T174,TRUE())),"!-",IF(OR(AND($A175=$A174,T175=T174),AND($A175=$A173,T175=T173),AND($A175=$A172,T175=T172),AND($A175=$A171,T175=T171),AND($A175=$A170,T175=T170),AND($A175=$A169,T175=T169),AND($A175=$A168,T175=T168),AND($A175=$A167,T175=T167),AND($A175=$A166,T175=T166),AND($A175=$A165,T175=T165),AND($A175=$A164,T175=T164),AND($A175=$A163,T175=T163),AND($A175=$A162,T175=T162)),"!+",""))))))),"")))," ")</f>
        <v>!!</v>
      </c>
      <c r="V175" s="21"/>
      <c r="W175" s="37"/>
      <c r="X175" s="37" t="str">
        <f aca="false">IF(LEN(TRIM($B175)),IF(LEN(TRIM(V175))=0,"!!",IF(ISERROR(AND(FIND("&amp;",V175),FIND("Yes",W$6),FIND("_",$A175))),IF(W$6="Yes",IF(ISERROR(IF(AND(LEN(TRIM(W175))=0,W$6="Yes",FIND("_",$A175)),"!&amp;")="!&amp;")," ","!&amp;"),IF(ISERROR(IF(AND(FIND("&amp;",V175),W$6="No",FIND("_",$A175)),"!&amp;")="!&amp;")," ","!&amp;")),IF(LEN(TRIM(W175)),IF(AND(NOT(ISERROR(FIND("!o",$A175))),IF(W175=W$15,TRUE())),"!O",IF(AND(NOT(ISERROR(FIND("!c",$A175))),IF(W175=W$16,TRUE())),"!C",IF(AND(NOT(ISERROR(FIND("!y",$A175))),IF(W175=W$17,TRUE())),"!Y",IF(AND(NOT(ISERROR(FIND("!n",$A175))),IF(W175=W$18,TRUE())),"!N",IF(AND(NOT(ISERROR(FIND("!d",$A175))),IF(W175=W$19,TRUE())),"!D",IF(AND(NOT(ISERROR(FIND("d-",$A175))),IF(W175&lt;&gt;W174,TRUE())),"!-",IF(OR(AND($A175=$A174,W175=W174),AND($A175=$A173,W175=W173),AND($A175=$A172,W175=W172),AND($A175=$A171,W175=W171),AND($A175=$A170,W175=W170),AND($A175=$A169,W175=W169),AND($A175=$A168,W175=W168),AND($A175=$A167,W175=W167),AND($A175=$A166,W175=W166),AND($A175=$A165,W175=W165),AND($A175=$A164,W175=W164),AND($A175=$A163,W175=W163),AND($A175=$A162,W175=W162)),"!+",""))))))),"")))," ")</f>
        <v>!!</v>
      </c>
      <c r="Y175" s="21" t="s">
        <v>1912</v>
      </c>
      <c r="Z175" s="37"/>
      <c r="AA175" s="37" t="str">
        <f aca="false">IF(LEN(TRIM($B175)),IF(LEN(TRIM(Y175))=0,"!!",IF(ISERROR(AND(FIND("&amp;",Y175),FIND("Yes",Z$6),FIND("_",$A175))),IF(Z$6="Yes",IF(ISERROR(IF(AND(LEN(TRIM(Z175))=0,Z$6="Yes",FIND("_",$A175)),"!&amp;")="!&amp;")," ","!&amp;"),IF(ISERROR(IF(AND(FIND("&amp;",Y175),Z$6="No",FIND("_",$A175)),"!&amp;")="!&amp;")," ","!&amp;")),IF(LEN(TRIM(Z175)),IF(AND(NOT(ISERROR(FIND("!o",$A175))),IF(Z175=Z$15,TRUE())),"!O",IF(AND(NOT(ISERROR(FIND("!c",$A175))),IF(Z175=Z$16,TRUE())),"!C",IF(AND(NOT(ISERROR(FIND("!y",$A175))),IF(Z175=Z$17,TRUE())),"!Y",IF(AND(NOT(ISERROR(FIND("!n",$A175))),IF(Z175=Z$18,TRUE())),"!N",IF(AND(NOT(ISERROR(FIND("!d",$A175))),IF(Z175=Z$19,TRUE())),"!D",IF(AND(NOT(ISERROR(FIND("d-",$A175))),IF(Z175&lt;&gt;Z174,TRUE())),"!-",IF(OR(AND($A175=$A174,Z175=Z174),AND($A175=$A173,Z175=Z173),AND($A175=$A172,Z175=Z172),AND($A175=$A171,Z175=Z171),AND($A175=$A170,Z175=Z170),AND($A175=$A169,Z175=Z169),AND($A175=$A168,Z175=Z168),AND($A175=$A167,Z175=Z167),AND($A175=$A166,Z175=Z166),AND($A175=$A165,Z175=Z165),AND($A175=$A164,Z175=Z164),AND($A175=$A163,Z175=Z163),AND($A175=$A162,Z175=Z162)),"!+",""))))))),"")))," ")</f>
        <v> </v>
      </c>
      <c r="AB175" s="51"/>
      <c r="AC175" s="37"/>
      <c r="AD175" s="37" t="str">
        <f aca="false">IF(LEN(TRIM($B175)),IF(LEN(TRIM(AB175))=0,"!!",IF(ISERROR(AND(FIND("&amp;",AB175),FIND("Yes",AC$6),FIND("_",$A175))),IF(AC$6="Yes",IF(ISERROR(IF(AND(LEN(TRIM(AC175))=0,AC$6="Yes",FIND("_",$A175)),"!&amp;")="!&amp;")," ","!&amp;"),IF(ISERROR(IF(AND(FIND("&amp;",AB175),AC$6="No",FIND("_",$A175)),"!&amp;")="!&amp;")," ","!&amp;")),IF(LEN(TRIM(AC175)),IF(AND(NOT(ISERROR(FIND("!o",$A175))),IF(AC175=AC$15,TRUE())),"!O",IF(AND(NOT(ISERROR(FIND("!c",$A175))),IF(AC175=AC$16,TRUE())),"!C",IF(AND(NOT(ISERROR(FIND("!y",$A175))),IF(AC175=AC$17,TRUE())),"!Y",IF(AND(NOT(ISERROR(FIND("!n",$A175))),IF(AC175=AC$18,TRUE())),"!N",IF(AND(NOT(ISERROR(FIND("!d",$A175))),IF(AC175=AC$19,TRUE())),"!D",IF(AND(NOT(ISERROR(FIND("d-",$A175))),IF(AC175&lt;&gt;AC174,TRUE())),"!-",IF(OR(AND($A175=$A174,AC175=AC174),AND($A175=$A173,AC175=AC173),AND($A175=$A172,AC175=AC172),AND($A175=$A171,AC175=AC171),AND($A175=$A170,AC175=AC170),AND($A175=$A169,AC175=AC169),AND($A175=$A168,AC175=AC168),AND($A175=$A167,AC175=AC167),AND($A175=$A166,AC175=AC166),AND($A175=$A165,AC175=AC165),AND($A175=$A164,AC175=AC164),AND($A175=$A163,AC175=AC163),AND($A175=$A162,AC175=AC162)),"!+",""))))))),"")))," ")</f>
        <v>!!</v>
      </c>
      <c r="AE175" s="93"/>
      <c r="AF175" s="37"/>
      <c r="AG175" s="37" t="str">
        <f aca="false">IF(LEN(TRIM($B175)),IF(LEN(TRIM(AE175))=0,"!!",IF(ISERROR(AND(FIND("&amp;",AE175),FIND("Yes",AF$6),FIND("_",$A175))),IF(AF$6="Yes",IF(ISERROR(IF(AND(LEN(TRIM(AF175))=0,AF$6="Yes",FIND("_",$A175)),"!&amp;")="!&amp;")," ","!&amp;"),IF(ISERROR(IF(AND(FIND("&amp;",AE175),AF$6="No",FIND("_",$A175)),"!&amp;")="!&amp;")," ","!&amp;")),IF(LEN(TRIM(AF175)),IF(AND(NOT(ISERROR(FIND("!o",$A175))),IF(AF175=AF$15,TRUE())),"!O",IF(AND(NOT(ISERROR(FIND("!c",$A175))),IF(AF175=AF$16,TRUE())),"!C",IF(AND(NOT(ISERROR(FIND("!y",$A175))),IF(AF175=AF$17,TRUE())),"!Y",IF(AND(NOT(ISERROR(FIND("!n",$A175))),IF(AF175=AF$18,TRUE())),"!N",IF(AND(NOT(ISERROR(FIND("!d",$A175))),IF(AF175=AF$19,TRUE())),"!D",IF(AND(NOT(ISERROR(FIND("d-",$A175))),IF(AF175&lt;&gt;AF174,TRUE())),"!-",IF(OR(AND($A175=$A174,AF175=AF174),AND($A175=$A173,AF175=AF173),AND($A175=$A172,AF175=AF172),AND($A175=$A171,AF175=AF171),AND($A175=$A170,AF175=AF170),AND($A175=$A169,AF175=AF169),AND($A175=$A168,AF175=AF168),AND($A175=$A167,AF175=AF167),AND($A175=$A166,AF175=AF166),AND($A175=$A165,AF175=AF165),AND($A175=$A164,AF175=AF164),AND($A175=$A163,AF175=AF163),AND($A175=$A162,AF175=AF162)),"!+",""))))))),"")))," ")</f>
        <v>!!</v>
      </c>
      <c r="AH175" s="78"/>
      <c r="AI175" s="37"/>
      <c r="AJ175" s="37" t="str">
        <f aca="false">IF(LEN(TRIM($B175)),IF(LEN(TRIM(AH175))=0,"!!",IF(ISERROR(AND(FIND("&amp;",AH175),FIND("Yes",AI$6),FIND("_",$A175))),IF(AI$6="Yes",IF(ISERROR(IF(AND(LEN(TRIM(AI175))=0,AI$6="Yes",FIND("_",$A175)),"!&amp;")="!&amp;")," ","!&amp;"),IF(ISERROR(IF(AND(FIND("&amp;",AH175),AI$6="No",FIND("_",$A175)),"!&amp;")="!&amp;")," ","!&amp;")),IF(LEN(TRIM(AI175)),IF(AND(NOT(ISERROR(FIND("!o",$A175))),IF(AI175=AI$15,TRUE())),"!O",IF(AND(NOT(ISERROR(FIND("!c",$A175))),IF(AI175=AI$16,TRUE())),"!C",IF(AND(NOT(ISERROR(FIND("!y",$A175))),IF(AI175=AI$17,TRUE())),"!Y",IF(AND(NOT(ISERROR(FIND("!n",$A175))),IF(AI175=AI$18,TRUE())),"!N",IF(AND(NOT(ISERROR(FIND("!d",$A175))),IF(AI175=AI$19,TRUE())),"!D",IF(AND(NOT(ISERROR(FIND("d-",$A175))),IF(AI175&lt;&gt;AI174,TRUE())),"!-",IF(OR(AND($A175=$A174,AI175=AI174),AND($A175=$A173,AI175=AI173),AND($A175=$A172,AI175=AI172),AND($A175=$A171,AI175=AI171),AND($A175=$A170,AI175=AI170),AND($A175=$A169,AI175=AI169),AND($A175=$A168,AI175=AI168),AND($A175=$A167,AI175=AI167),AND($A175=$A166,AI175=AI166),AND($A175=$A165,AI175=AI165),AND($A175=$A164,AI175=AI164),AND($A175=$A163,AI175=AI163),AND($A175=$A162,AI175=AI162)),"!+",""))))))),"")))," ")</f>
        <v>!!</v>
      </c>
      <c r="AK175" s="95"/>
      <c r="AL175" s="37"/>
      <c r="AM175" s="37" t="str">
        <f aca="false">IF(LEN(TRIM($B175)),IF(LEN(TRIM(AK175))=0,"!!",IF(ISERROR(AND(FIND("&amp;",AK175),FIND("Yes",AL$6),FIND("_",$A175))),IF(AL$6="Yes",IF(ISERROR(IF(AND(LEN(TRIM(AL175))=0,AL$6="Yes",FIND("_",$A175)),"!&amp;")="!&amp;")," ","!&amp;"),IF(ISERROR(IF(AND(FIND("&amp;",AK175),AL$6="No",FIND("_",$A175)),"!&amp;")="!&amp;")," ","!&amp;")),IF(LEN(TRIM(AL175)),IF(AND(NOT(ISERROR(FIND("!o",$A175))),IF(AL175=AL$15,TRUE())),"!O",IF(AND(NOT(ISERROR(FIND("!c",$A175))),IF(AL175=AL$16,TRUE())),"!C",IF(AND(NOT(ISERROR(FIND("!y",$A175))),IF(AL175=AL$17,TRUE())),"!Y",IF(AND(NOT(ISERROR(FIND("!n",$A175))),IF(AL175=AL$18,TRUE())),"!N",IF(AND(NOT(ISERROR(FIND("!d",$A175))),IF(AL175=AL$19,TRUE())),"!D",IF(AND(NOT(ISERROR(FIND("d-",$A175))),IF(AL175&lt;&gt;AL174,TRUE())),"!-",IF(OR(AND($A175=$A174,AL175=AL174),AND($A175=$A173,AL175=AL173),AND($A175=$A172,AL175=AL172),AND($A175=$A171,AL175=AL171),AND($A175=$A170,AL175=AL170),AND($A175=$A169,AL175=AL169),AND($A175=$A168,AL175=AL168),AND($A175=$A167,AL175=AL167),AND($A175=$A166,AL175=AL166),AND($A175=$A165,AL175=AL165),AND($A175=$A164,AL175=AL164),AND($A175=$A163,AL175=AL163),AND($A175=$A162,AL175=AL162)),"!+",""))))))),"")))," ")</f>
        <v>!!</v>
      </c>
      <c r="AN175" s="21"/>
      <c r="AO175" s="37"/>
      <c r="AP175" s="37" t="str">
        <f aca="false">IF(LEN(TRIM($B175)),IF(LEN(TRIM(AN175))=0,"!!",IF(ISERROR(AND(FIND("&amp;",AN175),FIND("Yes",AO$6),FIND("_",$A175))),IF(AO$6="Yes",IF(ISERROR(IF(AND(LEN(TRIM(AO175))=0,AO$6="Yes",FIND("_",$A175)),"!&amp;")="!&amp;")," ","!&amp;"),IF(ISERROR(IF(AND(FIND("&amp;",AN175),AO$6="No",FIND("_",$A175)),"!&amp;")="!&amp;")," ","!&amp;")),IF(LEN(TRIM(AO175)),IF(AND(NOT(ISERROR(FIND("!o",$A175))),IF(AO175=AO$15,TRUE())),"!O",IF(AND(NOT(ISERROR(FIND("!c",$A175))),IF(AO175=AO$16,TRUE())),"!C",IF(AND(NOT(ISERROR(FIND("!y",$A175))),IF(AO175=AO$17,TRUE())),"!Y",IF(AND(NOT(ISERROR(FIND("!n",$A175))),IF(AO175=AO$18,TRUE())),"!N",IF(AND(NOT(ISERROR(FIND("!d",$A175))),IF(AO175=AO$19,TRUE())),"!D",IF(AND(NOT(ISERROR(FIND("d-",$A175))),IF(AO175&lt;&gt;AO174,TRUE())),"!-",IF(OR(AND($A175=$A174,AO175=AO174),AND($A175=$A173,AO175=AO173),AND($A175=$A172,AO175=AO172),AND($A175=$A171,AO175=AO171),AND($A175=$A170,AO175=AO170),AND($A175=$A169,AO175=AO169),AND($A175=$A168,AO175=AO168),AND($A175=$A167,AO175=AO167),AND($A175=$A166,AO175=AO166),AND($A175=$A165,AO175=AO165),AND($A175=$A164,AO175=AO164),AND($A175=$A163,AO175=AO163),AND($A175=$A162,AO175=AO162)),"!+",""))))))),"")))," ")</f>
        <v>!!</v>
      </c>
      <c r="AQ175" s="21"/>
      <c r="AR175" s="37"/>
      <c r="AS175" s="37" t="str">
        <f aca="false">IF(LEN(TRIM($B175)),IF(LEN(TRIM(AQ175))=0,"!!",IF(ISERROR(AND(FIND("&amp;",AQ175),FIND("Yes",AR$6),FIND("_",$A175))),IF(AR$6="Yes",IF(ISERROR(IF(AND(LEN(TRIM(AR175))=0,AR$6="Yes",FIND("_",$A175)),"!&amp;")="!&amp;")," ","!&amp;"),IF(ISERROR(IF(AND(FIND("&amp;",AQ175),AR$6="No",FIND("_",$A175)),"!&amp;")="!&amp;")," ","!&amp;")),IF(LEN(TRIM(AR175)),IF(AND(NOT(ISERROR(FIND("!o",$A175))),IF(AR175=AR$15,TRUE())),"!O",IF(AND(NOT(ISERROR(FIND("!c",$A175))),IF(AR175=AR$16,TRUE())),"!C",IF(AND(NOT(ISERROR(FIND("!y",$A175))),IF(AR175=AR$17,TRUE())),"!Y",IF(AND(NOT(ISERROR(FIND("!n",$A175))),IF(AR175=AR$18,TRUE())),"!N",IF(AND(NOT(ISERROR(FIND("!d",$A175))),IF(AR175=AR$19,TRUE())),"!D",IF(AND(NOT(ISERROR(FIND("d-",$A175))),IF(AR175&lt;&gt;AR174,TRUE())),"!-",IF(OR(AND($A175=$A174,AR175=AR174),AND($A175=$A173,AR175=AR173),AND($A175=$A172,AR175=AR172),AND($A175=$A171,AR175=AR171),AND($A175=$A170,AR175=AR170),AND($A175=$A169,AR175=AR169),AND($A175=$A168,AR175=AR168),AND($A175=$A167,AR175=AR167),AND($A175=$A166,AR175=AR166),AND($A175=$A165,AR175=AR165),AND($A175=$A164,AR175=AR164),AND($A175=$A163,AR175=AR163),AND($A175=$A162,AR175=AR162)),"!+",""))))))),"")))," ")</f>
        <v>!!</v>
      </c>
      <c r="AT175" s="44"/>
      <c r="AU175" s="37"/>
      <c r="AV175" s="37" t="str">
        <f aca="false">IF(LEN(TRIM($B175)),IF(LEN(TRIM(AT175))=0,"!!",IF(ISERROR(AND(FIND("&amp;",AT175),FIND("Yes",AU$6),FIND("_",$A175))),IF(AU$6="Yes",IF(ISERROR(IF(AND(LEN(TRIM(AU175))=0,AU$6="Yes",FIND("_",$A175)),"!&amp;")="!&amp;")," ","!&amp;"),IF(ISERROR(IF(AND(FIND("&amp;",AT175),AU$6="No",FIND("_",$A175)),"!&amp;")="!&amp;")," ","!&amp;")),IF(LEN(TRIM(AU175)),IF(AND(NOT(ISERROR(FIND("!o",$A175))),IF(AU175=AU$15,TRUE())),"!O",IF(AND(NOT(ISERROR(FIND("!c",$A175))),IF(AU175=AU$16,TRUE())),"!C",IF(AND(NOT(ISERROR(FIND("!y",$A175))),IF(AU175=AU$17,TRUE())),"!Y",IF(AND(NOT(ISERROR(FIND("!n",$A175))),IF(AU175=AU$18,TRUE())),"!N",IF(AND(NOT(ISERROR(FIND("!d",$A175))),IF(AU175=AU$19,TRUE())),"!D",IF(AND(NOT(ISERROR(FIND("d-",$A175))),IF(AU175&lt;&gt;AU174,TRUE())),"!-",IF(OR(AND($A175=$A174,AU175=AU174),AND($A175=$A173,AU175=AU173),AND($A175=$A172,AU175=AU172),AND($A175=$A171,AU175=AU171),AND($A175=$A170,AU175=AU170),AND($A175=$A169,AU175=AU169),AND($A175=$A168,AU175=AU168),AND($A175=$A167,AU175=AU167),AND($A175=$A166,AU175=AU166),AND($A175=$A165,AU175=AU165),AND($A175=$A164,AU175=AU164),AND($A175=$A163,AU175=AU163),AND($A175=$A162,AU175=AU162)),"!+",""))))))),"")))," ")</f>
        <v>!!</v>
      </c>
      <c r="AW175" s="21"/>
      <c r="AX175" s="37"/>
      <c r="AY175" s="37" t="str">
        <f aca="false">IF(LEN(TRIM($B175)),IF(LEN(TRIM(AW175))=0,"!!",IF(ISERROR(AND(FIND("&amp;",AW175),FIND("Yes",AX$6),FIND("_",$A175))),IF(AX$6="Yes",IF(ISERROR(IF(AND(LEN(TRIM(AX175))=0,AX$6="Yes",FIND("_",$A175)),"!&amp;")="!&amp;")," ","!&amp;"),IF(ISERROR(IF(AND(FIND("&amp;",AW175),AX$6="No",FIND("_",$A175)),"!&amp;")="!&amp;")," ","!&amp;")),IF(LEN(TRIM(AX175)),IF(AND(NOT(ISERROR(FIND("!o",$A175))),IF(AX175=AX$15,TRUE())),"!O",IF(AND(NOT(ISERROR(FIND("!c",$A175))),IF(AX175=AX$16,TRUE())),"!C",IF(AND(NOT(ISERROR(FIND("!y",$A175))),IF(AX175=AX$17,TRUE())),"!Y",IF(AND(NOT(ISERROR(FIND("!n",$A175))),IF(AX175=AX$18,TRUE())),"!N",IF(AND(NOT(ISERROR(FIND("!d",$A175))),IF(AX175=AX$19,TRUE())),"!D",IF(AND(NOT(ISERROR(FIND("d-",$A175))),IF(AX175&lt;&gt;AX174,TRUE())),"!-",IF(OR(AND($A175=$A174,AX175=AX174),AND($A175=$A173,AX175=AX173),AND($A175=$A172,AX175=AX172),AND($A175=$A171,AX175=AX171),AND($A175=$A170,AX175=AX170),AND($A175=$A169,AX175=AX169),AND($A175=$A168,AX175=AX168),AND($A175=$A167,AX175=AX167),AND($A175=$A166,AX175=AX166),AND($A175=$A165,AX175=AX165),AND($A175=$A164,AX175=AX164),AND($A175=$A163,AX175=AX163),AND($A175=$A162,AX175=AX162)),"!+",""))))))),"")))," ")</f>
        <v>!!</v>
      </c>
      <c r="AZ175" s="21" t="str">
        <f aca="false">SUBSTITUTE($D175,"&amp;","")</f>
        <v>Clipboard Content not available</v>
      </c>
      <c r="BA175" s="37"/>
      <c r="BB175" s="37" t="str">
        <f aca="false">IF(LEN(TRIM($B175)),IF(LEN(TRIM(AZ175))=0,"!!",IF(ISERROR(AND(FIND("&amp;",AZ175),FIND("Yes",BA$6),FIND("_",$A175))),IF(BA$6="Yes",IF(ISERROR(IF(AND(LEN(TRIM(BA175))=0,BA$6="Yes",FIND("_",$A175)),"!&amp;")="!&amp;")," ","!&amp;"),IF(ISERROR(IF(AND(FIND("&amp;",AZ175),BA$6="No",FIND("_",$A175)),"!&amp;")="!&amp;")," ","!&amp;")),IF(LEN(TRIM(BA175)),IF(AND(NOT(ISERROR(FIND("!o",$A175))),IF(BA175=BA$15,TRUE())),"!O",IF(AND(NOT(ISERROR(FIND("!c",$A175))),IF(BA175=BA$16,TRUE())),"!C",IF(AND(NOT(ISERROR(FIND("!y",$A175))),IF(BA175=BA$17,TRUE())),"!Y",IF(AND(NOT(ISERROR(FIND("!n",$A175))),IF(BA175=BA$18,TRUE())),"!N",IF(AND(NOT(ISERROR(FIND("!d",$A175))),IF(BA175=BA$19,TRUE())),"!D",IF(AND(NOT(ISERROR(FIND("d-",$A175))),IF(BA175&lt;&gt;BA174,TRUE())),"!-",IF(OR(AND($A175=$A174,BA175=BA174),AND($A175=$A173,BA175=BA173),AND($A175=$A172,BA175=BA172),AND($A175=$A171,BA175=BA171),AND($A175=$A170,BA175=BA170),AND($A175=$A169,BA175=BA169),AND($A175=$A168,BA175=BA168),AND($A175=$A167,BA175=BA167),AND($A175=$A166,BA175=BA166),AND($A175=$A165,BA175=BA165),AND($A175=$A164,BA175=BA164),AND($A175=$A163,BA175=BA163),AND($A175=$A162,BA175=BA162)),"!+",""))))))),"")))," ")</f>
        <v> </v>
      </c>
      <c r="IU175" s="2"/>
      <c r="IV175" s="2"/>
    </row>
    <row collapsed="false" customFormat="false" customHeight="true" hidden="false" ht="12.75" outlineLevel="0" r="176">
      <c r="A176" s="2"/>
      <c r="B176" s="41" t="s">
        <v>80</v>
      </c>
      <c r="C176" s="50" t="s">
        <v>1913</v>
      </c>
      <c r="D176" s="21" t="s">
        <v>1914</v>
      </c>
      <c r="E176" s="37"/>
      <c r="F176" s="37" t="str">
        <f aca="false">IF(LEN(TRIM($B176)),IF(LEN(TRIM(D176))=0,"!!",IF(ISERROR(AND(FIND("&amp;",D176),FIND("Yes",E$6),FIND("_",$A176))),IF(E$6="Yes",IF(ISERROR(IF(AND(LEN(TRIM(E176))=0,E$6="Yes",FIND("_",$A176)),"!&amp;")="!&amp;")," ","!&amp;"),IF(ISERROR(IF(AND(FIND("&amp;",D176),E$6="No",FIND("_",$A176)),"!&amp;")="!&amp;")," ","!&amp;")),IF(LEN(TRIM(E176)),IF(AND(NOT(ISERROR(FIND("!o",$A176))),IF(E176=E$15,TRUE())),"!O",IF(AND(NOT(ISERROR(FIND("!c",$A176))),IF(E176=E$16,TRUE())),"!C",IF(AND(NOT(ISERROR(FIND("!y",$A176))),IF(E176=E$17,TRUE())),"!Y",IF(AND(NOT(ISERROR(FIND("!n",$A176))),IF(E176=E$18,TRUE())),"!N",IF(AND(NOT(ISERROR(FIND("!d",$A176))),IF(E176=E$19,TRUE())),"!D",IF(AND(NOT(ISERROR(FIND("d-",$A176))),IF(E176&lt;&gt;E175,TRUE())),"!-",IF(OR(AND($A176=$A175,E176=E175),AND($A176=$A174,E176=E174),AND($A176=$A173,E176=E173),AND($A176=$A172,E176=E172),AND($A176=$A171,E176=E171),AND($A176=$A170,E176=E170),AND($A176=$A169,E176=E169),AND($A176=$A168,E176=E168),AND($A176=$A167,E176=E167),AND($A176=$A166,E176=E166),AND($A176=$A165,E176=E165),AND($A176=$A164,E176=E164),AND($A176=$A163,E176=E163)),"!+",""))))))),"")))," ")</f>
        <v> </v>
      </c>
      <c r="G176" s="21" t="s">
        <v>1915</v>
      </c>
      <c r="H176" s="37"/>
      <c r="I176" s="37" t="str">
        <f aca="false">IF(LEN(TRIM($B176)),IF(LEN(TRIM(G176))=0,"!!",IF(ISERROR(AND(FIND("&amp;",G176),FIND("Yes",H$6),FIND("_",$A176))),IF(H$6="Yes",IF(ISERROR(IF(AND(LEN(TRIM(H176))=0,H$6="Yes",FIND("_",$A176)),"!&amp;")="!&amp;")," ","!&amp;"),IF(ISERROR(IF(AND(FIND("&amp;",G176),H$6="No",FIND("_",$A176)),"!&amp;")="!&amp;")," ","!&amp;")),IF(LEN(TRIM(H176)),IF(AND(NOT(ISERROR(FIND("!o",$A176))),IF(H176=H$15,TRUE())),"!O",IF(AND(NOT(ISERROR(FIND("!c",$A176))),IF(H176=H$16,TRUE())),"!C",IF(AND(NOT(ISERROR(FIND("!y",$A176))),IF(H176=H$17,TRUE())),"!Y",IF(AND(NOT(ISERROR(FIND("!n",$A176))),IF(H176=H$18,TRUE())),"!N",IF(AND(NOT(ISERROR(FIND("!d",$A176))),IF(H176=H$19,TRUE())),"!D",IF(AND(NOT(ISERROR(FIND("d-",$A176))),IF(H176&lt;&gt;H175,TRUE())),"!-",IF(OR(AND($A176=$A175,H176=H175),AND($A176=$A174,H176=H174),AND($A176=$A173,H176=H173),AND($A176=$A172,H176=H172),AND($A176=$A171,H176=H171),AND($A176=$A170,H176=H170),AND($A176=$A169,H176=H169),AND($A176=$A168,H176=H168),AND($A176=$A167,H176=H167),AND($A176=$A166,H176=H166),AND($A176=$A165,H176=H165),AND($A176=$A164,H176=H164),AND($A176=$A163,H176=H163)),"!+",""))))))),"")))," ")</f>
        <v> </v>
      </c>
      <c r="J176" s="21"/>
      <c r="K176" s="37"/>
      <c r="L176" s="37" t="str">
        <f aca="false">IF(LEN(TRIM($B176)),IF(LEN(TRIM(J176))=0,"!!",IF(ISERROR(AND(FIND("&amp;",J176),FIND("Yes",K$6),FIND("_",$A176))),IF(K$6="Yes",IF(ISERROR(IF(AND(LEN(TRIM(K176))=0,K$6="Yes",FIND("_",$A176)),"!&amp;")="!&amp;")," ","!&amp;"),IF(ISERROR(IF(AND(FIND("&amp;",J176),K$6="No",FIND("_",$A176)),"!&amp;")="!&amp;")," ","!&amp;")),IF(LEN(TRIM(K176)),IF(AND(NOT(ISERROR(FIND("!o",$A176))),IF(K176=K$15,TRUE())),"!O",IF(AND(NOT(ISERROR(FIND("!c",$A176))),IF(K176=K$16,TRUE())),"!C",IF(AND(NOT(ISERROR(FIND("!y",$A176))),IF(K176=K$17,TRUE())),"!Y",IF(AND(NOT(ISERROR(FIND("!n",$A176))),IF(K176=K$18,TRUE())),"!N",IF(AND(NOT(ISERROR(FIND("!d",$A176))),IF(K176=K$19,TRUE())),"!D",IF(AND(NOT(ISERROR(FIND("d-",$A176))),IF(K176&lt;&gt;K175,TRUE())),"!-",IF(OR(AND($A176=$A175,K176=K175),AND($A176=$A174,K176=K174),AND($A176=$A173,K176=K173),AND($A176=$A172,K176=K172),AND($A176=$A171,K176=K171),AND($A176=$A170,K176=K170),AND($A176=$A169,K176=K169),AND($A176=$A168,K176=K168),AND($A176=$A167,K176=K167),AND($A176=$A166,K176=K166),AND($A176=$A165,K176=K165),AND($A176=$A164,K176=K164),AND($A176=$A163,K176=K163)),"!+",""))))))),"")))," ")</f>
        <v>!!</v>
      </c>
      <c r="M176" s="21"/>
      <c r="N176" s="37"/>
      <c r="O176" s="37" t="str">
        <f aca="false">IF(LEN(TRIM($B176)),IF(LEN(TRIM(M176))=0,"!!",IF(ISERROR(AND(FIND("&amp;",M176),FIND("Yes",N$6),FIND("_",$A176))),IF(N$6="Yes",IF(ISERROR(IF(AND(LEN(TRIM(N176))=0,N$6="Yes",FIND("_",$A176)),"!&amp;")="!&amp;")," ","!&amp;"),IF(ISERROR(IF(AND(FIND("&amp;",M176),N$6="No",FIND("_",$A176)),"!&amp;")="!&amp;")," ","!&amp;")),IF(LEN(TRIM(N176)),IF(AND(NOT(ISERROR(FIND("!o",$A176))),IF(N176=N$15,TRUE())),"!O",IF(AND(NOT(ISERROR(FIND("!c",$A176))),IF(N176=N$16,TRUE())),"!C",IF(AND(NOT(ISERROR(FIND("!y",$A176))),IF(N176=N$17,TRUE())),"!Y",IF(AND(NOT(ISERROR(FIND("!n",$A176))),IF(N176=N$18,TRUE())),"!N",IF(AND(NOT(ISERROR(FIND("!d",$A176))),IF(N176=N$19,TRUE())),"!D",IF(AND(NOT(ISERROR(FIND("d-",$A176))),IF(N176&lt;&gt;N175,TRUE())),"!-",IF(OR(AND($A176=$A175,N176=N175),AND($A176=$A174,N176=N174),AND($A176=$A173,N176=N173),AND($A176=$A172,N176=N172),AND($A176=$A171,N176=N171),AND($A176=$A170,N176=N170),AND($A176=$A169,N176=N169),AND($A176=$A168,N176=N168),AND($A176=$A167,N176=N167),AND($A176=$A166,N176=N166),AND($A176=$A165,N176=N165),AND($A176=$A164,N176=N164),AND($A176=$A163,N176=N163)),"!+",""))))))),"")))," ")</f>
        <v>!!</v>
      </c>
      <c r="P176" s="21"/>
      <c r="Q176" s="37"/>
      <c r="R176" s="37" t="str">
        <f aca="false">IF(LEN(TRIM($B176)),IF(LEN(TRIM(P176))=0,"!!",IF(ISERROR(AND(FIND("&amp;",P176),FIND("Yes",Q$6),FIND("_",$A176))),IF(Q$6="Yes",IF(ISERROR(IF(AND(LEN(TRIM(Q176))=0,Q$6="Yes",FIND("_",$A176)),"!&amp;")="!&amp;")," ","!&amp;"),IF(ISERROR(IF(AND(FIND("&amp;",P176),Q$6="No",FIND("_",$A176)),"!&amp;")="!&amp;")," ","!&amp;")),IF(LEN(TRIM(Q176)),IF(AND(NOT(ISERROR(FIND("!o",$A176))),IF(Q176=Q$15,TRUE())),"!O",IF(AND(NOT(ISERROR(FIND("!c",$A176))),IF(Q176=Q$16,TRUE())),"!C",IF(AND(NOT(ISERROR(FIND("!y",$A176))),IF(Q176=Q$17,TRUE())),"!Y",IF(AND(NOT(ISERROR(FIND("!n",$A176))),IF(Q176=Q$18,TRUE())),"!N",IF(AND(NOT(ISERROR(FIND("!d",$A176))),IF(Q176=Q$19,TRUE())),"!D",IF(AND(NOT(ISERROR(FIND("d-",$A176))),IF(Q176&lt;&gt;Q175,TRUE())),"!-",IF(OR(AND($A176=$A175,Q176=Q175),AND($A176=$A174,Q176=Q174),AND($A176=$A173,Q176=Q173),AND($A176=$A172,Q176=Q172),AND($A176=$A171,Q176=Q171),AND($A176=$A170,Q176=Q170),AND($A176=$A169,Q176=Q169),AND($A176=$A168,Q176=Q168),AND($A176=$A167,Q176=Q167),AND($A176=$A166,Q176=Q166),AND($A176=$A165,Q176=Q165),AND($A176=$A164,Q176=Q164),AND($A176=$A163,Q176=Q163)),"!+",""))))))),"")))," ")</f>
        <v>!!</v>
      </c>
      <c r="S176" s="21"/>
      <c r="T176" s="37"/>
      <c r="U176" s="37" t="str">
        <f aca="false">IF(LEN(TRIM($B176)),IF(LEN(TRIM(S176))=0,"!!",IF(ISERROR(AND(FIND("&amp;",S176),FIND("Yes",T$6),FIND("_",$A176))),IF(T$6="Yes",IF(ISERROR(IF(AND(LEN(TRIM(T176))=0,T$6="Yes",FIND("_",$A176)),"!&amp;")="!&amp;")," ","!&amp;"),IF(ISERROR(IF(AND(FIND("&amp;",S176),T$6="No",FIND("_",$A176)),"!&amp;")="!&amp;")," ","!&amp;")),IF(LEN(TRIM(T176)),IF(AND(NOT(ISERROR(FIND("!o",$A176))),IF(T176=T$15,TRUE())),"!O",IF(AND(NOT(ISERROR(FIND("!c",$A176))),IF(T176=T$16,TRUE())),"!C",IF(AND(NOT(ISERROR(FIND("!y",$A176))),IF(T176=T$17,TRUE())),"!Y",IF(AND(NOT(ISERROR(FIND("!n",$A176))),IF(T176=T$18,TRUE())),"!N",IF(AND(NOT(ISERROR(FIND("!d",$A176))),IF(T176=T$19,TRUE())),"!D",IF(AND(NOT(ISERROR(FIND("d-",$A176))),IF(T176&lt;&gt;T175,TRUE())),"!-",IF(OR(AND($A176=$A175,T176=T175),AND($A176=$A174,T176=T174),AND($A176=$A173,T176=T173),AND($A176=$A172,T176=T172),AND($A176=$A171,T176=T171),AND($A176=$A170,T176=T170),AND($A176=$A169,T176=T169),AND($A176=$A168,T176=T168),AND($A176=$A167,T176=T167),AND($A176=$A166,T176=T166),AND($A176=$A165,T176=T165),AND($A176=$A164,T176=T164),AND($A176=$A163,T176=T163)),"!+",""))))))),"")))," ")</f>
        <v>!!</v>
      </c>
      <c r="V176" s="21"/>
      <c r="W176" s="37"/>
      <c r="X176" s="37" t="str">
        <f aca="false">IF(LEN(TRIM($B176)),IF(LEN(TRIM(V176))=0,"!!",IF(ISERROR(AND(FIND("&amp;",V176),FIND("Yes",W$6),FIND("_",$A176))),IF(W$6="Yes",IF(ISERROR(IF(AND(LEN(TRIM(W176))=0,W$6="Yes",FIND("_",$A176)),"!&amp;")="!&amp;")," ","!&amp;"),IF(ISERROR(IF(AND(FIND("&amp;",V176),W$6="No",FIND("_",$A176)),"!&amp;")="!&amp;")," ","!&amp;")),IF(LEN(TRIM(W176)),IF(AND(NOT(ISERROR(FIND("!o",$A176))),IF(W176=W$15,TRUE())),"!O",IF(AND(NOT(ISERROR(FIND("!c",$A176))),IF(W176=W$16,TRUE())),"!C",IF(AND(NOT(ISERROR(FIND("!y",$A176))),IF(W176=W$17,TRUE())),"!Y",IF(AND(NOT(ISERROR(FIND("!n",$A176))),IF(W176=W$18,TRUE())),"!N",IF(AND(NOT(ISERROR(FIND("!d",$A176))),IF(W176=W$19,TRUE())),"!D",IF(AND(NOT(ISERROR(FIND("d-",$A176))),IF(W176&lt;&gt;W175,TRUE())),"!-",IF(OR(AND($A176=$A175,W176=W175),AND($A176=$A174,W176=W174),AND($A176=$A173,W176=W173),AND($A176=$A172,W176=W172),AND($A176=$A171,W176=W171),AND($A176=$A170,W176=W170),AND($A176=$A169,W176=W169),AND($A176=$A168,W176=W168),AND($A176=$A167,W176=W167),AND($A176=$A166,W176=W166),AND($A176=$A165,W176=W165),AND($A176=$A164,W176=W164),AND($A176=$A163,W176=W163)),"!+",""))))))),"")))," ")</f>
        <v>!!</v>
      </c>
      <c r="Y176" s="21" t="s">
        <v>1916</v>
      </c>
      <c r="Z176" s="37"/>
      <c r="AA176" s="37" t="str">
        <f aca="false">IF(LEN(TRIM($B176)),IF(LEN(TRIM(Y176))=0,"!!",IF(ISERROR(AND(FIND("&amp;",Y176),FIND("Yes",Z$6),FIND("_",$A176))),IF(Z$6="Yes",IF(ISERROR(IF(AND(LEN(TRIM(Z176))=0,Z$6="Yes",FIND("_",$A176)),"!&amp;")="!&amp;")," ","!&amp;"),IF(ISERROR(IF(AND(FIND("&amp;",Y176),Z$6="No",FIND("_",$A176)),"!&amp;")="!&amp;")," ","!&amp;")),IF(LEN(TRIM(Z176)),IF(AND(NOT(ISERROR(FIND("!o",$A176))),IF(Z176=Z$15,TRUE())),"!O",IF(AND(NOT(ISERROR(FIND("!c",$A176))),IF(Z176=Z$16,TRUE())),"!C",IF(AND(NOT(ISERROR(FIND("!y",$A176))),IF(Z176=Z$17,TRUE())),"!Y",IF(AND(NOT(ISERROR(FIND("!n",$A176))),IF(Z176=Z$18,TRUE())),"!N",IF(AND(NOT(ISERROR(FIND("!d",$A176))),IF(Z176=Z$19,TRUE())),"!D",IF(AND(NOT(ISERROR(FIND("d-",$A176))),IF(Z176&lt;&gt;Z175,TRUE())),"!-",IF(OR(AND($A176=$A175,Z176=Z175),AND($A176=$A174,Z176=Z174),AND($A176=$A173,Z176=Z173),AND($A176=$A172,Z176=Z172),AND($A176=$A171,Z176=Z171),AND($A176=$A170,Z176=Z170),AND($A176=$A169,Z176=Z169),AND($A176=$A168,Z176=Z168),AND($A176=$A167,Z176=Z167),AND($A176=$A166,Z176=Z166),AND($A176=$A165,Z176=Z165),AND($A176=$A164,Z176=Z164),AND($A176=$A163,Z176=Z163)),"!+",""))))))),"")))," ")</f>
        <v> </v>
      </c>
      <c r="AB176" s="51"/>
      <c r="AC176" s="37"/>
      <c r="AD176" s="37" t="str">
        <f aca="false">IF(LEN(TRIM($B176)),IF(LEN(TRIM(AB176))=0,"!!",IF(ISERROR(AND(FIND("&amp;",AB176),FIND("Yes",AC$6),FIND("_",$A176))),IF(AC$6="Yes",IF(ISERROR(IF(AND(LEN(TRIM(AC176))=0,AC$6="Yes",FIND("_",$A176)),"!&amp;")="!&amp;")," ","!&amp;"),IF(ISERROR(IF(AND(FIND("&amp;",AB176),AC$6="No",FIND("_",$A176)),"!&amp;")="!&amp;")," ","!&amp;")),IF(LEN(TRIM(AC176)),IF(AND(NOT(ISERROR(FIND("!o",$A176))),IF(AC176=AC$15,TRUE())),"!O",IF(AND(NOT(ISERROR(FIND("!c",$A176))),IF(AC176=AC$16,TRUE())),"!C",IF(AND(NOT(ISERROR(FIND("!y",$A176))),IF(AC176=AC$17,TRUE())),"!Y",IF(AND(NOT(ISERROR(FIND("!n",$A176))),IF(AC176=AC$18,TRUE())),"!N",IF(AND(NOT(ISERROR(FIND("!d",$A176))),IF(AC176=AC$19,TRUE())),"!D",IF(AND(NOT(ISERROR(FIND("d-",$A176))),IF(AC176&lt;&gt;AC175,TRUE())),"!-",IF(OR(AND($A176=$A175,AC176=AC175),AND($A176=$A174,AC176=AC174),AND($A176=$A173,AC176=AC173),AND($A176=$A172,AC176=AC172),AND($A176=$A171,AC176=AC171),AND($A176=$A170,AC176=AC170),AND($A176=$A169,AC176=AC169),AND($A176=$A168,AC176=AC168),AND($A176=$A167,AC176=AC167),AND($A176=$A166,AC176=AC166),AND($A176=$A165,AC176=AC165),AND($A176=$A164,AC176=AC164),AND($A176=$A163,AC176=AC163)),"!+",""))))))),"")))," ")</f>
        <v>!!</v>
      </c>
      <c r="AE176" s="93"/>
      <c r="AF176" s="37"/>
      <c r="AG176" s="37" t="str">
        <f aca="false">IF(LEN(TRIM($B176)),IF(LEN(TRIM(AE176))=0,"!!",IF(ISERROR(AND(FIND("&amp;",AE176),FIND("Yes",AF$6),FIND("_",$A176))),IF(AF$6="Yes",IF(ISERROR(IF(AND(LEN(TRIM(AF176))=0,AF$6="Yes",FIND("_",$A176)),"!&amp;")="!&amp;")," ","!&amp;"),IF(ISERROR(IF(AND(FIND("&amp;",AE176),AF$6="No",FIND("_",$A176)),"!&amp;")="!&amp;")," ","!&amp;")),IF(LEN(TRIM(AF176)),IF(AND(NOT(ISERROR(FIND("!o",$A176))),IF(AF176=AF$15,TRUE())),"!O",IF(AND(NOT(ISERROR(FIND("!c",$A176))),IF(AF176=AF$16,TRUE())),"!C",IF(AND(NOT(ISERROR(FIND("!y",$A176))),IF(AF176=AF$17,TRUE())),"!Y",IF(AND(NOT(ISERROR(FIND("!n",$A176))),IF(AF176=AF$18,TRUE())),"!N",IF(AND(NOT(ISERROR(FIND("!d",$A176))),IF(AF176=AF$19,TRUE())),"!D",IF(AND(NOT(ISERROR(FIND("d-",$A176))),IF(AF176&lt;&gt;AF175,TRUE())),"!-",IF(OR(AND($A176=$A175,AF176=AF175),AND($A176=$A174,AF176=AF174),AND($A176=$A173,AF176=AF173),AND($A176=$A172,AF176=AF172),AND($A176=$A171,AF176=AF171),AND($A176=$A170,AF176=AF170),AND($A176=$A169,AF176=AF169),AND($A176=$A168,AF176=AF168),AND($A176=$A167,AF176=AF167),AND($A176=$A166,AF176=AF166),AND($A176=$A165,AF176=AF165),AND($A176=$A164,AF176=AF164),AND($A176=$A163,AF176=AF163)),"!+",""))))))),"")))," ")</f>
        <v>!!</v>
      </c>
      <c r="AH176" s="78"/>
      <c r="AI176" s="37"/>
      <c r="AJ176" s="37" t="str">
        <f aca="false">IF(LEN(TRIM($B176)),IF(LEN(TRIM(AH176))=0,"!!",IF(ISERROR(AND(FIND("&amp;",AH176),FIND("Yes",AI$6),FIND("_",$A176))),IF(AI$6="Yes",IF(ISERROR(IF(AND(LEN(TRIM(AI176))=0,AI$6="Yes",FIND("_",$A176)),"!&amp;")="!&amp;")," ","!&amp;"),IF(ISERROR(IF(AND(FIND("&amp;",AH176),AI$6="No",FIND("_",$A176)),"!&amp;")="!&amp;")," ","!&amp;")),IF(LEN(TRIM(AI176)),IF(AND(NOT(ISERROR(FIND("!o",$A176))),IF(AI176=AI$15,TRUE())),"!O",IF(AND(NOT(ISERROR(FIND("!c",$A176))),IF(AI176=AI$16,TRUE())),"!C",IF(AND(NOT(ISERROR(FIND("!y",$A176))),IF(AI176=AI$17,TRUE())),"!Y",IF(AND(NOT(ISERROR(FIND("!n",$A176))),IF(AI176=AI$18,TRUE())),"!N",IF(AND(NOT(ISERROR(FIND("!d",$A176))),IF(AI176=AI$19,TRUE())),"!D",IF(AND(NOT(ISERROR(FIND("d-",$A176))),IF(AI176&lt;&gt;AI175,TRUE())),"!-",IF(OR(AND($A176=$A175,AI176=AI175),AND($A176=$A174,AI176=AI174),AND($A176=$A173,AI176=AI173),AND($A176=$A172,AI176=AI172),AND($A176=$A171,AI176=AI171),AND($A176=$A170,AI176=AI170),AND($A176=$A169,AI176=AI169),AND($A176=$A168,AI176=AI168),AND($A176=$A167,AI176=AI167),AND($A176=$A166,AI176=AI166),AND($A176=$A165,AI176=AI165),AND($A176=$A164,AI176=AI164),AND($A176=$A163,AI176=AI163)),"!+",""))))))),"")))," ")</f>
        <v>!!</v>
      </c>
      <c r="AK176" s="95"/>
      <c r="AL176" s="37"/>
      <c r="AM176" s="37" t="str">
        <f aca="false">IF(LEN(TRIM($B176)),IF(LEN(TRIM(AK176))=0,"!!",IF(ISERROR(AND(FIND("&amp;",AK176),FIND("Yes",AL$6),FIND("_",$A176))),IF(AL$6="Yes",IF(ISERROR(IF(AND(LEN(TRIM(AL176))=0,AL$6="Yes",FIND("_",$A176)),"!&amp;")="!&amp;")," ","!&amp;"),IF(ISERROR(IF(AND(FIND("&amp;",AK176),AL$6="No",FIND("_",$A176)),"!&amp;")="!&amp;")," ","!&amp;")),IF(LEN(TRIM(AL176)),IF(AND(NOT(ISERROR(FIND("!o",$A176))),IF(AL176=AL$15,TRUE())),"!O",IF(AND(NOT(ISERROR(FIND("!c",$A176))),IF(AL176=AL$16,TRUE())),"!C",IF(AND(NOT(ISERROR(FIND("!y",$A176))),IF(AL176=AL$17,TRUE())),"!Y",IF(AND(NOT(ISERROR(FIND("!n",$A176))),IF(AL176=AL$18,TRUE())),"!N",IF(AND(NOT(ISERROR(FIND("!d",$A176))),IF(AL176=AL$19,TRUE())),"!D",IF(AND(NOT(ISERROR(FIND("d-",$A176))),IF(AL176&lt;&gt;AL175,TRUE())),"!-",IF(OR(AND($A176=$A175,AL176=AL175),AND($A176=$A174,AL176=AL174),AND($A176=$A173,AL176=AL173),AND($A176=$A172,AL176=AL172),AND($A176=$A171,AL176=AL171),AND($A176=$A170,AL176=AL170),AND($A176=$A169,AL176=AL169),AND($A176=$A168,AL176=AL168),AND($A176=$A167,AL176=AL167),AND($A176=$A166,AL176=AL166),AND($A176=$A165,AL176=AL165),AND($A176=$A164,AL176=AL164),AND($A176=$A163,AL176=AL163)),"!+",""))))))),"")))," ")</f>
        <v>!!</v>
      </c>
      <c r="AN176" s="21"/>
      <c r="AO176" s="37"/>
      <c r="AP176" s="37" t="str">
        <f aca="false">IF(LEN(TRIM($B176)),IF(LEN(TRIM(AN176))=0,"!!",IF(ISERROR(AND(FIND("&amp;",AN176),FIND("Yes",AO$6),FIND("_",$A176))),IF(AO$6="Yes",IF(ISERROR(IF(AND(LEN(TRIM(AO176))=0,AO$6="Yes",FIND("_",$A176)),"!&amp;")="!&amp;")," ","!&amp;"),IF(ISERROR(IF(AND(FIND("&amp;",AN176),AO$6="No",FIND("_",$A176)),"!&amp;")="!&amp;")," ","!&amp;")),IF(LEN(TRIM(AO176)),IF(AND(NOT(ISERROR(FIND("!o",$A176))),IF(AO176=AO$15,TRUE())),"!O",IF(AND(NOT(ISERROR(FIND("!c",$A176))),IF(AO176=AO$16,TRUE())),"!C",IF(AND(NOT(ISERROR(FIND("!y",$A176))),IF(AO176=AO$17,TRUE())),"!Y",IF(AND(NOT(ISERROR(FIND("!n",$A176))),IF(AO176=AO$18,TRUE())),"!N",IF(AND(NOT(ISERROR(FIND("!d",$A176))),IF(AO176=AO$19,TRUE())),"!D",IF(AND(NOT(ISERROR(FIND("d-",$A176))),IF(AO176&lt;&gt;AO175,TRUE())),"!-",IF(OR(AND($A176=$A175,AO176=AO175),AND($A176=$A174,AO176=AO174),AND($A176=$A173,AO176=AO173),AND($A176=$A172,AO176=AO172),AND($A176=$A171,AO176=AO171),AND($A176=$A170,AO176=AO170),AND($A176=$A169,AO176=AO169),AND($A176=$A168,AO176=AO168),AND($A176=$A167,AO176=AO167),AND($A176=$A166,AO176=AO166),AND($A176=$A165,AO176=AO165),AND($A176=$A164,AO176=AO164),AND($A176=$A163,AO176=AO163)),"!+",""))))))),"")))," ")</f>
        <v>!!</v>
      </c>
      <c r="AQ176" s="21"/>
      <c r="AR176" s="37"/>
      <c r="AS176" s="37" t="str">
        <f aca="false">IF(LEN(TRIM($B176)),IF(LEN(TRIM(AQ176))=0,"!!",IF(ISERROR(AND(FIND("&amp;",AQ176),FIND("Yes",AR$6),FIND("_",$A176))),IF(AR$6="Yes",IF(ISERROR(IF(AND(LEN(TRIM(AR176))=0,AR$6="Yes",FIND("_",$A176)),"!&amp;")="!&amp;")," ","!&amp;"),IF(ISERROR(IF(AND(FIND("&amp;",AQ176),AR$6="No",FIND("_",$A176)),"!&amp;")="!&amp;")," ","!&amp;")),IF(LEN(TRIM(AR176)),IF(AND(NOT(ISERROR(FIND("!o",$A176))),IF(AR176=AR$15,TRUE())),"!O",IF(AND(NOT(ISERROR(FIND("!c",$A176))),IF(AR176=AR$16,TRUE())),"!C",IF(AND(NOT(ISERROR(FIND("!y",$A176))),IF(AR176=AR$17,TRUE())),"!Y",IF(AND(NOT(ISERROR(FIND("!n",$A176))),IF(AR176=AR$18,TRUE())),"!N",IF(AND(NOT(ISERROR(FIND("!d",$A176))),IF(AR176=AR$19,TRUE())),"!D",IF(AND(NOT(ISERROR(FIND("d-",$A176))),IF(AR176&lt;&gt;AR175,TRUE())),"!-",IF(OR(AND($A176=$A175,AR176=AR175),AND($A176=$A174,AR176=AR174),AND($A176=$A173,AR176=AR173),AND($A176=$A172,AR176=AR172),AND($A176=$A171,AR176=AR171),AND($A176=$A170,AR176=AR170),AND($A176=$A169,AR176=AR169),AND($A176=$A168,AR176=AR168),AND($A176=$A167,AR176=AR167),AND($A176=$A166,AR176=AR166),AND($A176=$A165,AR176=AR165),AND($A176=$A164,AR176=AR164),AND($A176=$A163,AR176=AR163)),"!+",""))))))),"")))," ")</f>
        <v>!!</v>
      </c>
      <c r="AT176" s="44"/>
      <c r="AU176" s="37"/>
      <c r="AV176" s="37" t="str">
        <f aca="false">IF(LEN(TRIM($B176)),IF(LEN(TRIM(AT176))=0,"!!",IF(ISERROR(AND(FIND("&amp;",AT176),FIND("Yes",AU$6),FIND("_",$A176))),IF(AU$6="Yes",IF(ISERROR(IF(AND(LEN(TRIM(AU176))=0,AU$6="Yes",FIND("_",$A176)),"!&amp;")="!&amp;")," ","!&amp;"),IF(ISERROR(IF(AND(FIND("&amp;",AT176),AU$6="No",FIND("_",$A176)),"!&amp;")="!&amp;")," ","!&amp;")),IF(LEN(TRIM(AU176)),IF(AND(NOT(ISERROR(FIND("!o",$A176))),IF(AU176=AU$15,TRUE())),"!O",IF(AND(NOT(ISERROR(FIND("!c",$A176))),IF(AU176=AU$16,TRUE())),"!C",IF(AND(NOT(ISERROR(FIND("!y",$A176))),IF(AU176=AU$17,TRUE())),"!Y",IF(AND(NOT(ISERROR(FIND("!n",$A176))),IF(AU176=AU$18,TRUE())),"!N",IF(AND(NOT(ISERROR(FIND("!d",$A176))),IF(AU176=AU$19,TRUE())),"!D",IF(AND(NOT(ISERROR(FIND("d-",$A176))),IF(AU176&lt;&gt;AU175,TRUE())),"!-",IF(OR(AND($A176=$A175,AU176=AU175),AND($A176=$A174,AU176=AU174),AND($A176=$A173,AU176=AU173),AND($A176=$A172,AU176=AU172),AND($A176=$A171,AU176=AU171),AND($A176=$A170,AU176=AU170),AND($A176=$A169,AU176=AU169),AND($A176=$A168,AU176=AU168),AND($A176=$A167,AU176=AU167),AND($A176=$A166,AU176=AU166),AND($A176=$A165,AU176=AU165),AND($A176=$A164,AU176=AU164),AND($A176=$A163,AU176=AU163)),"!+",""))))))),"")))," ")</f>
        <v>!!</v>
      </c>
      <c r="AW176" s="21"/>
      <c r="AX176" s="37"/>
      <c r="AY176" s="37" t="str">
        <f aca="false">IF(LEN(TRIM($B176)),IF(LEN(TRIM(AW176))=0,"!!",IF(ISERROR(AND(FIND("&amp;",AW176),FIND("Yes",AX$6),FIND("_",$A176))),IF(AX$6="Yes",IF(ISERROR(IF(AND(LEN(TRIM(AX176))=0,AX$6="Yes",FIND("_",$A176)),"!&amp;")="!&amp;")," ","!&amp;"),IF(ISERROR(IF(AND(FIND("&amp;",AW176),AX$6="No",FIND("_",$A176)),"!&amp;")="!&amp;")," ","!&amp;")),IF(LEN(TRIM(AX176)),IF(AND(NOT(ISERROR(FIND("!o",$A176))),IF(AX176=AX$15,TRUE())),"!O",IF(AND(NOT(ISERROR(FIND("!c",$A176))),IF(AX176=AX$16,TRUE())),"!C",IF(AND(NOT(ISERROR(FIND("!y",$A176))),IF(AX176=AX$17,TRUE())),"!Y",IF(AND(NOT(ISERROR(FIND("!n",$A176))),IF(AX176=AX$18,TRUE())),"!N",IF(AND(NOT(ISERROR(FIND("!d",$A176))),IF(AX176=AX$19,TRUE())),"!D",IF(AND(NOT(ISERROR(FIND("d-",$A176))),IF(AX176&lt;&gt;AX175,TRUE())),"!-",IF(OR(AND($A176=$A175,AX176=AX175),AND($A176=$A174,AX176=AX174),AND($A176=$A173,AX176=AX173),AND($A176=$A172,AX176=AX172),AND($A176=$A171,AX176=AX171),AND($A176=$A170,AX176=AX170),AND($A176=$A169,AX176=AX169),AND($A176=$A168,AX176=AX168),AND($A176=$A167,AX176=AX167),AND($A176=$A166,AX176=AX166),AND($A176=$A165,AX176=AX165),AND($A176=$A164,AX176=AX164),AND($A176=$A163,AX176=AX163)),"!+",""))))))),"")))," ")</f>
        <v>!!</v>
      </c>
      <c r="AZ176" s="21" t="str">
        <f aca="false">SUBSTITUTE($D176,"&amp;","")</f>
        <v>Folder(s):</v>
      </c>
      <c r="BA176" s="37"/>
      <c r="BB176" s="37" t="str">
        <f aca="false">IF(LEN(TRIM($B176)),IF(LEN(TRIM(AZ176))=0,"!!",IF(ISERROR(AND(FIND("&amp;",AZ176),FIND("Yes",BA$6),FIND("_",$A176))),IF(BA$6="Yes",IF(ISERROR(IF(AND(LEN(TRIM(BA176))=0,BA$6="Yes",FIND("_",$A176)),"!&amp;")="!&amp;")," ","!&amp;"),IF(ISERROR(IF(AND(FIND("&amp;",AZ176),BA$6="No",FIND("_",$A176)),"!&amp;")="!&amp;")," ","!&amp;")),IF(LEN(TRIM(BA176)),IF(AND(NOT(ISERROR(FIND("!o",$A176))),IF(BA176=BA$15,TRUE())),"!O",IF(AND(NOT(ISERROR(FIND("!c",$A176))),IF(BA176=BA$16,TRUE())),"!C",IF(AND(NOT(ISERROR(FIND("!y",$A176))),IF(BA176=BA$17,TRUE())),"!Y",IF(AND(NOT(ISERROR(FIND("!n",$A176))),IF(BA176=BA$18,TRUE())),"!N",IF(AND(NOT(ISERROR(FIND("!d",$A176))),IF(BA176=BA$19,TRUE())),"!D",IF(AND(NOT(ISERROR(FIND("d-",$A176))),IF(BA176&lt;&gt;BA175,TRUE())),"!-",IF(OR(AND($A176=$A175,BA176=BA175),AND($A176=$A174,BA176=BA174),AND($A176=$A173,BA176=BA173),AND($A176=$A172,BA176=BA172),AND($A176=$A171,BA176=BA171),AND($A176=$A170,BA176=BA170),AND($A176=$A169,BA176=BA169),AND($A176=$A168,BA176=BA168),AND($A176=$A167,BA176=BA167),AND($A176=$A166,BA176=BA166),AND($A176=$A165,BA176=BA165),AND($A176=$A164,BA176=BA164),AND($A176=$A163,BA176=BA163)),"!+",""))))))),"")))," ")</f>
        <v> </v>
      </c>
      <c r="IU176" s="2"/>
      <c r="IV176" s="2"/>
    </row>
    <row collapsed="false" customFormat="false" customHeight="true" hidden="false" ht="12.75" outlineLevel="0" r="177">
      <c r="A177" s="2"/>
      <c r="E177" s="37"/>
      <c r="F177" s="37"/>
      <c r="H177" s="37"/>
      <c r="I177" s="37"/>
      <c r="K177" s="37"/>
      <c r="L177" s="37"/>
      <c r="N177" s="37"/>
      <c r="O177" s="37"/>
      <c r="Q177" s="37"/>
      <c r="R177" s="37"/>
      <c r="T177" s="37"/>
      <c r="U177" s="37"/>
      <c r="W177" s="37"/>
      <c r="X177" s="37"/>
      <c r="Z177" s="37"/>
      <c r="AA177" s="37"/>
      <c r="AC177" s="37"/>
      <c r="AD177" s="37"/>
      <c r="AE177" s="77"/>
      <c r="AF177" s="37"/>
      <c r="AG177" s="37"/>
      <c r="AI177" s="37"/>
      <c r="AJ177" s="37"/>
      <c r="AL177" s="37"/>
      <c r="AM177" s="37"/>
      <c r="AO177" s="37"/>
      <c r="AP177" s="37"/>
      <c r="AR177" s="37"/>
      <c r="AS177" s="37"/>
      <c r="AT177" s="49"/>
      <c r="AU177" s="37"/>
      <c r="AV177" s="37"/>
      <c r="AW177" s="2"/>
      <c r="AX177" s="37"/>
      <c r="AY177" s="37"/>
      <c r="BA177" s="37"/>
      <c r="BB177" s="37"/>
    </row>
    <row collapsed="false" customFormat="false" customHeight="true" hidden="false" ht="12.75" outlineLevel="0" r="178">
      <c r="A178" s="2"/>
      <c r="D178" s="40" t="str">
        <f aca="false">"Messages: ["&amp;D$17&amp;" / "&amp;D$18&amp;"]"</f>
        <v>Messages: [&amp;Yes / &amp;No]</v>
      </c>
      <c r="E178" s="37"/>
      <c r="F178" s="37"/>
      <c r="G178" s="40" t="str">
        <f aca="false">"Messages: ["&amp;G$17&amp;" / "&amp;G$18&amp;"]"</f>
        <v>Messages: [&amp;Ja / &amp;Nei]</v>
      </c>
      <c r="H178" s="37"/>
      <c r="I178" s="37"/>
      <c r="J178" s="40" t="str">
        <f aca="false">"Messages: ["&amp;J$17&amp;" / "&amp;J$18&amp;"]"</f>
        <v>Messages: [ / ]</v>
      </c>
      <c r="K178" s="37"/>
      <c r="L178" s="37"/>
      <c r="M178" s="40" t="str">
        <f aca="false">"Messages: ["&amp;M$17&amp;" / "&amp;M$18&amp;"]"</f>
        <v>Messages: [ / ]</v>
      </c>
      <c r="N178" s="37"/>
      <c r="O178" s="37"/>
      <c r="P178" s="40" t="str">
        <f aca="false">"Messages: ["&amp;P$17&amp;" / "&amp;P$18&amp;"]"</f>
        <v>Messages: [&amp;Si / &amp;No]</v>
      </c>
      <c r="Q178" s="37"/>
      <c r="R178" s="37"/>
      <c r="S178" s="40" t="str">
        <f aca="false">"Messages: ["&amp;S$17&amp;" / "&amp;S$18&amp;"]"</f>
        <v>Messages: [ / ]</v>
      </c>
      <c r="T178" s="37"/>
      <c r="U178" s="37"/>
      <c r="V178" s="40" t="str">
        <f aca="false">"Messages: ["&amp;V$17&amp;" / "&amp;V$18&amp;"]"</f>
        <v>Messages: [&amp;Si / &amp;No]</v>
      </c>
      <c r="W178" s="37"/>
      <c r="X178" s="37"/>
      <c r="Y178" s="40" t="str">
        <f aca="false">"Messages: ["&amp;Y$17&amp;" / "&amp;Y$18&amp;"]"</f>
        <v>Messages: [&amp;Ja / &amp;Nej]</v>
      </c>
      <c r="Z178" s="37"/>
      <c r="AA178" s="37"/>
      <c r="AB178" s="40" t="str">
        <f aca="false">"Messages: ["&amp;AB$17&amp;" / "&amp;AB$18&amp;"]"</f>
        <v>Messages: [ / ]</v>
      </c>
      <c r="AC178" s="37"/>
      <c r="AD178" s="37"/>
      <c r="AE178" s="40" t="str">
        <f aca="false">"Messages: ["&amp;AE$17&amp;" / "&amp;AE$18&amp;"]"</f>
        <v>Messages: [是(&amp;Y) / 否(&amp;N)]</v>
      </c>
      <c r="AF178" s="37"/>
      <c r="AG178" s="37"/>
      <c r="AH178" s="40" t="str">
        <f aca="false">"Messages: ["&amp;AH$17&amp;" / "&amp;AH$18&amp;"]"</f>
        <v>Messages: [はい(&amp;Y) / いいえ(&amp;N)]</v>
      </c>
      <c r="AI178" s="37"/>
      <c r="AJ178" s="37"/>
      <c r="AK178" s="40" t="str">
        <f aca="false">"Messages: ["&amp;AK$17&amp;" / "&amp;AK$18&amp;"]"</f>
        <v>Messages: [ / ]</v>
      </c>
      <c r="AL178" s="37"/>
      <c r="AM178" s="37"/>
      <c r="AN178" s="40" t="str">
        <f aca="false">"Messages: ["&amp;AN$17&amp;" / "&amp;AN$18&amp;"]"</f>
        <v>Messages: [&amp;Oui / &amp;Non]</v>
      </c>
      <c r="AO178" s="37"/>
      <c r="AP178" s="37"/>
      <c r="AQ178" s="40" t="str">
        <f aca="false">"Messages: ["&amp;AQ$17&amp;" / "&amp;AQ$18&amp;"]"</f>
        <v>Messages: [ / ]</v>
      </c>
      <c r="AR178" s="37"/>
      <c r="AS178" s="37"/>
      <c r="AT178" s="40" t="str">
        <f aca="false">"Messages: ["&amp;AT$17&amp;" / "&amp;AT$18&amp;"]"</f>
        <v>Messages: [&amp;Да / &amp;Не]</v>
      </c>
      <c r="AU178" s="37"/>
      <c r="AV178" s="37"/>
      <c r="AW178" s="40" t="str">
        <f aca="false">"Messages: ["&amp;AW$17&amp;" / "&amp;AW$18&amp;"]"</f>
        <v>Messages: [ / ]</v>
      </c>
      <c r="AX178" s="37"/>
      <c r="AY178" s="37"/>
      <c r="AZ178" s="40" t="str">
        <f aca="false">SUBSTITUTE($D178,"&amp;","")</f>
        <v>Messages: [Yes / No]</v>
      </c>
      <c r="BA178" s="37"/>
      <c r="BB178" s="37"/>
    </row>
    <row collapsed="false" customFormat="false" customHeight="true" hidden="false" ht="12.75" outlineLevel="0" r="179">
      <c r="B179" s="41" t="s">
        <v>133</v>
      </c>
      <c r="C179" s="50" t="s">
        <v>1917</v>
      </c>
      <c r="D179" s="21" t="s">
        <v>1918</v>
      </c>
      <c r="E179" s="37"/>
      <c r="F179" s="37" t="str">
        <f aca="false">IF(LEN(TRIM($B179)),IF(LEN(TRIM(D179))=0,"!!",IF(ISERROR(AND(FIND("&amp;",D179),FIND("Yes",E$6),FIND("_",$A179))),IF(E$6="Yes",IF(ISERROR(IF(AND(LEN(TRIM(E179))=0,E$6="Yes",FIND("_",$A179)),"!&amp;")="!&amp;")," ","!&amp;"),IF(ISERROR(IF(AND(FIND("&amp;",D179),E$6="No",FIND("_",$A179)),"!&amp;")="!&amp;")," ","!&amp;")),IF(LEN(TRIM(E179)),IF(AND(NOT(ISERROR(FIND("!o",$A179))),IF(E179=E$15,TRUE())),"!O",IF(AND(NOT(ISERROR(FIND("!c",$A179))),IF(E179=E$16,TRUE())),"!C",IF(AND(NOT(ISERROR(FIND("!y",$A179))),IF(E179=E$17,TRUE())),"!Y",IF(AND(NOT(ISERROR(FIND("!n",$A179))),IF(E179=E$18,TRUE())),"!N",IF(AND(NOT(ISERROR(FIND("!d",$A179))),IF(E179=E$19,TRUE())),"!D",IF(AND(NOT(ISERROR(FIND("d-",$A179))),IF(E179&lt;&gt;E178,TRUE())),"!-",IF(OR(AND($A179=$A178,E179=E178),AND($A179=$A177,E179=E177),AND($A179=$A176,E179=E176),AND($A179=$A175,E179=E175),AND($A179=$A174,E179=E174),AND($A179=$A173,E179=E173),AND($A179=$A172,E179=E172),AND($A179=$A171,E179=E171),AND($A179=$A170,E179=E170),AND($A179=$A169,E179=E169),AND($A179=$A168,E179=E168),AND($A179=$A167,E179=E167),AND($A179=$A166,E179=E166)),"!+",""))))))),"")))," ")</f>
        <v> </v>
      </c>
      <c r="G179" s="21" t="s">
        <v>1919</v>
      </c>
      <c r="H179" s="37"/>
      <c r="I179" s="37" t="str">
        <f aca="false">IF(LEN(TRIM($B179)),IF(LEN(TRIM(G179))=0,"!!",IF(ISERROR(AND(FIND("&amp;",G179),FIND("Yes",H$6),FIND("_",$A179))),IF(H$6="Yes",IF(ISERROR(IF(AND(LEN(TRIM(H179))=0,H$6="Yes",FIND("_",$A179)),"!&amp;")="!&amp;")," ","!&amp;"),IF(ISERROR(IF(AND(FIND("&amp;",G179),H$6="No",FIND("_",$A179)),"!&amp;")="!&amp;")," ","!&amp;")),IF(LEN(TRIM(H179)),IF(AND(NOT(ISERROR(FIND("!o",$A179))),IF(H179=H$15,TRUE())),"!O",IF(AND(NOT(ISERROR(FIND("!c",$A179))),IF(H179=H$16,TRUE())),"!C",IF(AND(NOT(ISERROR(FIND("!y",$A179))),IF(H179=H$17,TRUE())),"!Y",IF(AND(NOT(ISERROR(FIND("!n",$A179))),IF(H179=H$18,TRUE())),"!N",IF(AND(NOT(ISERROR(FIND("!d",$A179))),IF(H179=H$19,TRUE())),"!D",IF(AND(NOT(ISERROR(FIND("d-",$A179))),IF(H179&lt;&gt;H178,TRUE())),"!-",IF(OR(AND($A179=$A178,H179=H178),AND($A179=$A177,H179=H177),AND($A179=$A176,H179=H176),AND($A179=$A175,H179=H175),AND($A179=$A174,H179=H174),AND($A179=$A173,H179=H173),AND($A179=$A172,H179=H172),AND($A179=$A171,H179=H171),AND($A179=$A170,H179=H170),AND($A179=$A169,H179=H169),AND($A179=$A168,H179=H168),AND($A179=$A167,H179=H167),AND($A179=$A166,H179=H166)),"!+",""))))))),"")))," ")</f>
        <v> </v>
      </c>
      <c r="J179" s="91" t="s">
        <v>1920</v>
      </c>
      <c r="K179" s="37"/>
      <c r="L179" s="37" t="str">
        <f aca="false">IF(LEN(TRIM($B179)),IF(LEN(TRIM(J179))=0,"!!",IF(ISERROR(AND(FIND("&amp;",J179),FIND("Yes",K$6),FIND("_",$A179))),IF(K$6="Yes",IF(ISERROR(IF(AND(LEN(TRIM(K179))=0,K$6="Yes",FIND("_",$A179)),"!&amp;")="!&amp;")," ","!&amp;"),IF(ISERROR(IF(AND(FIND("&amp;",J179),K$6="No",FIND("_",$A179)),"!&amp;")="!&amp;")," ","!&amp;")),IF(LEN(TRIM(K179)),IF(AND(NOT(ISERROR(FIND("!o",$A179))),IF(K179=K$15,TRUE())),"!O",IF(AND(NOT(ISERROR(FIND("!c",$A179))),IF(K179=K$16,TRUE())),"!C",IF(AND(NOT(ISERROR(FIND("!y",$A179))),IF(K179=K$17,TRUE())),"!Y",IF(AND(NOT(ISERROR(FIND("!n",$A179))),IF(K179=K$18,TRUE())),"!N",IF(AND(NOT(ISERROR(FIND("!d",$A179))),IF(K179=K$19,TRUE())),"!D",IF(AND(NOT(ISERROR(FIND("d-",$A179))),IF(K179&lt;&gt;K178,TRUE())),"!-",IF(OR(AND($A179=$A178,K179=K178),AND($A179=$A177,K179=K177),AND($A179=$A176,K179=K176),AND($A179=$A175,K179=K175),AND($A179=$A174,K179=K174),AND($A179=$A173,K179=K173),AND($A179=$A172,K179=K172),AND($A179=$A171,K179=K171),AND($A179=$A170,K179=K170),AND($A179=$A169,K179=K169),AND($A179=$A168,K179=K168),AND($A179=$A167,K179=K167),AND($A179=$A166,K179=K166)),"!+",""))))))),"")))," ")</f>
        <v> </v>
      </c>
      <c r="M179" s="21" t="s">
        <v>1921</v>
      </c>
      <c r="N179" s="37"/>
      <c r="O179" s="37" t="str">
        <f aca="false">IF(LEN(TRIM($B179)),IF(LEN(TRIM(M179))=0,"!!",IF(ISERROR(AND(FIND("&amp;",M179),FIND("Yes",N$6),FIND("_",$A179))),IF(N$6="Yes",IF(ISERROR(IF(AND(LEN(TRIM(N179))=0,N$6="Yes",FIND("_",$A179)),"!&amp;")="!&amp;")," ","!&amp;"),IF(ISERROR(IF(AND(FIND("&amp;",M179),N$6="No",FIND("_",$A179)),"!&amp;")="!&amp;")," ","!&amp;")),IF(LEN(TRIM(N179)),IF(AND(NOT(ISERROR(FIND("!o",$A179))),IF(N179=N$15,TRUE())),"!O",IF(AND(NOT(ISERROR(FIND("!c",$A179))),IF(N179=N$16,TRUE())),"!C",IF(AND(NOT(ISERROR(FIND("!y",$A179))),IF(N179=N$17,TRUE())),"!Y",IF(AND(NOT(ISERROR(FIND("!n",$A179))),IF(N179=N$18,TRUE())),"!N",IF(AND(NOT(ISERROR(FIND("!d",$A179))),IF(N179=N$19,TRUE())),"!D",IF(AND(NOT(ISERROR(FIND("d-",$A179))),IF(N179&lt;&gt;N178,TRUE())),"!-",IF(OR(AND($A179=$A178,N179=N178),AND($A179=$A177,N179=N177),AND($A179=$A176,N179=N176),AND($A179=$A175,N179=N175),AND($A179=$A174,N179=N174),AND($A179=$A173,N179=N173),AND($A179=$A172,N179=N172),AND($A179=$A171,N179=N171),AND($A179=$A170,N179=N170),AND($A179=$A169,N179=N169),AND($A179=$A168,N179=N168),AND($A179=$A167,N179=N167),AND($A179=$A166,N179=N166)),"!+",""))))))),"")))," ")</f>
        <v> </v>
      </c>
      <c r="P179" s="21" t="s">
        <v>1922</v>
      </c>
      <c r="Q179" s="37"/>
      <c r="R179" s="37" t="str">
        <f aca="false">IF(LEN(TRIM($B179)),IF(LEN(TRIM(P179))=0,"!!",IF(ISERROR(AND(FIND("&amp;",P179),FIND("Yes",Q$6),FIND("_",$A179))),IF(Q$6="Yes",IF(ISERROR(IF(AND(LEN(TRIM(Q179))=0,Q$6="Yes",FIND("_",$A179)),"!&amp;")="!&amp;")," ","!&amp;"),IF(ISERROR(IF(AND(FIND("&amp;",P179),Q$6="No",FIND("_",$A179)),"!&amp;")="!&amp;")," ","!&amp;")),IF(LEN(TRIM(Q179)),IF(AND(NOT(ISERROR(FIND("!o",$A179))),IF(Q179=Q$15,TRUE())),"!O",IF(AND(NOT(ISERROR(FIND("!c",$A179))),IF(Q179=Q$16,TRUE())),"!C",IF(AND(NOT(ISERROR(FIND("!y",$A179))),IF(Q179=Q$17,TRUE())),"!Y",IF(AND(NOT(ISERROR(FIND("!n",$A179))),IF(Q179=Q$18,TRUE())),"!N",IF(AND(NOT(ISERROR(FIND("!d",$A179))),IF(Q179=Q$19,TRUE())),"!D",IF(AND(NOT(ISERROR(FIND("d-",$A179))),IF(Q179&lt;&gt;Q178,TRUE())),"!-",IF(OR(AND($A179=$A178,Q179=Q178),AND($A179=$A177,Q179=Q177),AND($A179=$A176,Q179=Q176),AND($A179=$A175,Q179=Q175),AND($A179=$A174,Q179=Q174),AND($A179=$A173,Q179=Q173),AND($A179=$A172,Q179=Q172),AND($A179=$A171,Q179=Q171),AND($A179=$A170,Q179=Q170),AND($A179=$A169,Q179=Q169),AND($A179=$A168,Q179=Q168),AND($A179=$A167,Q179=Q167),AND($A179=$A166,Q179=Q166)),"!+",""))))))),"")))," ")</f>
        <v> </v>
      </c>
      <c r="S179" s="21" t="s">
        <v>1923</v>
      </c>
      <c r="T179" s="37"/>
      <c r="U179" s="37" t="str">
        <f aca="false">IF(LEN(TRIM($B179)),IF(LEN(TRIM(S179))=0,"!!",IF(ISERROR(AND(FIND("&amp;",S179),FIND("Yes",T$6),FIND("_",$A179))),IF(T$6="Yes",IF(ISERROR(IF(AND(LEN(TRIM(T179))=0,T$6="Yes",FIND("_",$A179)),"!&amp;")="!&amp;")," ","!&amp;"),IF(ISERROR(IF(AND(FIND("&amp;",S179),T$6="No",FIND("_",$A179)),"!&amp;")="!&amp;")," ","!&amp;")),IF(LEN(TRIM(T179)),IF(AND(NOT(ISERROR(FIND("!o",$A179))),IF(T179=T$15,TRUE())),"!O",IF(AND(NOT(ISERROR(FIND("!c",$A179))),IF(T179=T$16,TRUE())),"!C",IF(AND(NOT(ISERROR(FIND("!y",$A179))),IF(T179=T$17,TRUE())),"!Y",IF(AND(NOT(ISERROR(FIND("!n",$A179))),IF(T179=T$18,TRUE())),"!N",IF(AND(NOT(ISERROR(FIND("!d",$A179))),IF(T179=T$19,TRUE())),"!D",IF(AND(NOT(ISERROR(FIND("d-",$A179))),IF(T179&lt;&gt;T178,TRUE())),"!-",IF(OR(AND($A179=$A178,T179=T178),AND($A179=$A177,T179=T177),AND($A179=$A176,T179=T176),AND($A179=$A175,T179=T175),AND($A179=$A174,T179=T174),AND($A179=$A173,T179=T173),AND($A179=$A172,T179=T172),AND($A179=$A171,T179=T171),AND($A179=$A170,T179=T170),AND($A179=$A169,T179=T169),AND($A179=$A168,T179=T168),AND($A179=$A167,T179=T167),AND($A179=$A166,T179=T166)),"!+",""))))))),"")))," ")</f>
        <v> </v>
      </c>
      <c r="V179" s="21" t="s">
        <v>1924</v>
      </c>
      <c r="W179" s="37"/>
      <c r="X179" s="37" t="str">
        <f aca="false">IF(LEN(TRIM($B179)),IF(LEN(TRIM(V179))=0,"!!",IF(ISERROR(AND(FIND("&amp;",V179),FIND("Yes",W$6),FIND("_",$A179))),IF(W$6="Yes",IF(ISERROR(IF(AND(LEN(TRIM(W179))=0,W$6="Yes",FIND("_",$A179)),"!&amp;")="!&amp;")," ","!&amp;"),IF(ISERROR(IF(AND(FIND("&amp;",V179),W$6="No",FIND("_",$A179)),"!&amp;")="!&amp;")," ","!&amp;")),IF(LEN(TRIM(W179)),IF(AND(NOT(ISERROR(FIND("!o",$A179))),IF(W179=W$15,TRUE())),"!O",IF(AND(NOT(ISERROR(FIND("!c",$A179))),IF(W179=W$16,TRUE())),"!C",IF(AND(NOT(ISERROR(FIND("!y",$A179))),IF(W179=W$17,TRUE())),"!Y",IF(AND(NOT(ISERROR(FIND("!n",$A179))),IF(W179=W$18,TRUE())),"!N",IF(AND(NOT(ISERROR(FIND("!d",$A179))),IF(W179=W$19,TRUE())),"!D",IF(AND(NOT(ISERROR(FIND("d-",$A179))),IF(W179&lt;&gt;W178,TRUE())),"!-",IF(OR(AND($A179=$A178,W179=W178),AND($A179=$A177,W179=W177),AND($A179=$A176,W179=W176),AND($A179=$A175,W179=W175),AND($A179=$A174,W179=W174),AND($A179=$A173,W179=W173),AND($A179=$A172,W179=W172),AND($A179=$A171,W179=W171),AND($A179=$A170,W179=W170),AND($A179=$A169,W179=W169),AND($A179=$A168,W179=W168),AND($A179=$A167,W179=W167),AND($A179=$A166,W179=W166)),"!+",""))))))),"")))," ")</f>
        <v> </v>
      </c>
      <c r="Y179" s="21" t="s">
        <v>1925</v>
      </c>
      <c r="Z179" s="37"/>
      <c r="AA179" s="37" t="str">
        <f aca="false">IF(LEN(TRIM($B179)),IF(LEN(TRIM(Y179))=0,"!!",IF(ISERROR(AND(FIND("&amp;",Y179),FIND("Yes",Z$6),FIND("_",$A179))),IF(Z$6="Yes",IF(ISERROR(IF(AND(LEN(TRIM(Z179))=0,Z$6="Yes",FIND("_",$A179)),"!&amp;")="!&amp;")," ","!&amp;"),IF(ISERROR(IF(AND(FIND("&amp;",Y179),Z$6="No",FIND("_",$A179)),"!&amp;")="!&amp;")," ","!&amp;")),IF(LEN(TRIM(Z179)),IF(AND(NOT(ISERROR(FIND("!o",$A179))),IF(Z179=Z$15,TRUE())),"!O",IF(AND(NOT(ISERROR(FIND("!c",$A179))),IF(Z179=Z$16,TRUE())),"!C",IF(AND(NOT(ISERROR(FIND("!y",$A179))),IF(Z179=Z$17,TRUE())),"!Y",IF(AND(NOT(ISERROR(FIND("!n",$A179))),IF(Z179=Z$18,TRUE())),"!N",IF(AND(NOT(ISERROR(FIND("!d",$A179))),IF(Z179=Z$19,TRUE())),"!D",IF(AND(NOT(ISERROR(FIND("d-",$A179))),IF(Z179&lt;&gt;Z178,TRUE())),"!-",IF(OR(AND($A179=$A178,Z179=Z178),AND($A179=$A177,Z179=Z177),AND($A179=$A176,Z179=Z176),AND($A179=$A175,Z179=Z175),AND($A179=$A174,Z179=Z174),AND($A179=$A173,Z179=Z173),AND($A179=$A172,Z179=Z172),AND($A179=$A171,Z179=Z171),AND($A179=$A170,Z179=Z170),AND($A179=$A169,Z179=Z169),AND($A179=$A168,Z179=Z168),AND($A179=$A167,Z179=Z167),AND($A179=$A166,Z179=Z166)),"!+",""))))))),"")))," ")</f>
        <v> </v>
      </c>
      <c r="AB179" s="51" t="s">
        <v>1926</v>
      </c>
      <c r="AC179" s="37"/>
      <c r="AD179" s="37" t="str">
        <f aca="false">IF(LEN(TRIM($B179)),IF(LEN(TRIM(AB179))=0,"!!",IF(ISERROR(AND(FIND("&amp;",AB179),FIND("Yes",AC$6),FIND("_",$A179))),IF(AC$6="Yes",IF(ISERROR(IF(AND(LEN(TRIM(AC179))=0,AC$6="Yes",FIND("_",$A179)),"!&amp;")="!&amp;")," ","!&amp;"),IF(ISERROR(IF(AND(FIND("&amp;",AB179),AC$6="No",FIND("_",$A179)),"!&amp;")="!&amp;")," ","!&amp;")),IF(LEN(TRIM(AC179)),IF(AND(NOT(ISERROR(FIND("!o",$A179))),IF(AC179=AC$15,TRUE())),"!O",IF(AND(NOT(ISERROR(FIND("!c",$A179))),IF(AC179=AC$16,TRUE())),"!C",IF(AND(NOT(ISERROR(FIND("!y",$A179))),IF(AC179=AC$17,TRUE())),"!Y",IF(AND(NOT(ISERROR(FIND("!n",$A179))),IF(AC179=AC$18,TRUE())),"!N",IF(AND(NOT(ISERROR(FIND("!d",$A179))),IF(AC179=AC$19,TRUE())),"!D",IF(AND(NOT(ISERROR(FIND("d-",$A179))),IF(AC179&lt;&gt;AC178,TRUE())),"!-",IF(OR(AND($A179=$A178,AC179=AC178),AND($A179=$A177,AC179=AC177),AND($A179=$A176,AC179=AC176),AND($A179=$A175,AC179=AC175),AND($A179=$A174,AC179=AC174),AND($A179=$A173,AC179=AC173),AND($A179=$A172,AC179=AC172),AND($A179=$A171,AC179=AC171),AND($A179=$A170,AC179=AC170),AND($A179=$A169,AC179=AC169),AND($A179=$A168,AC179=AC168),AND($A179=$A167,AC179=AC167),AND($A179=$A166,AC179=AC166)),"!+",""))))))),"")))," ")</f>
        <v> </v>
      </c>
      <c r="AE179" s="93" t="s">
        <v>1927</v>
      </c>
      <c r="AF179" s="37"/>
      <c r="AG179" s="37" t="str">
        <f aca="false">IF(LEN(TRIM($B179)),IF(LEN(TRIM(AE179))=0,"!!",IF(ISERROR(AND(FIND("&amp;",AE179),FIND("Yes",AF$6),FIND("_",$A179))),IF(AF$6="Yes",IF(ISERROR(IF(AND(LEN(TRIM(AF179))=0,AF$6="Yes",FIND("_",$A179)),"!&amp;")="!&amp;")," ","!&amp;"),IF(ISERROR(IF(AND(FIND("&amp;",AE179),AF$6="No",FIND("_",$A179)),"!&amp;")="!&amp;")," ","!&amp;")),IF(LEN(TRIM(AF179)),IF(AND(NOT(ISERROR(FIND("!o",$A179))),IF(AF179=AF$15,TRUE())),"!O",IF(AND(NOT(ISERROR(FIND("!c",$A179))),IF(AF179=AF$16,TRUE())),"!C",IF(AND(NOT(ISERROR(FIND("!y",$A179))),IF(AF179=AF$17,TRUE())),"!Y",IF(AND(NOT(ISERROR(FIND("!n",$A179))),IF(AF179=AF$18,TRUE())),"!N",IF(AND(NOT(ISERROR(FIND("!d",$A179))),IF(AF179=AF$19,TRUE())),"!D",IF(AND(NOT(ISERROR(FIND("d-",$A179))),IF(AF179&lt;&gt;AF178,TRUE())),"!-",IF(OR(AND($A179=$A178,AF179=AF178),AND($A179=$A177,AF179=AF177),AND($A179=$A176,AF179=AF176),AND($A179=$A175,AF179=AF175),AND($A179=$A174,AF179=AF174),AND($A179=$A173,AF179=AF173),AND($A179=$A172,AF179=AF172),AND($A179=$A171,AF179=AF171),AND($A179=$A170,AF179=AF170),AND($A179=$A169,AF179=AF169),AND($A179=$A168,AF179=AF168),AND($A179=$A167,AF179=AF167),AND($A179=$A166,AF179=AF166)),"!+",""))))))),"")))," ")</f>
        <v> </v>
      </c>
      <c r="AH179" s="94" t="s">
        <v>1928</v>
      </c>
      <c r="AI179" s="37"/>
      <c r="AJ179" s="37" t="str">
        <f aca="false">IF(LEN(TRIM($B179)),IF(LEN(TRIM(AH179))=0,"!!",IF(ISERROR(AND(FIND("&amp;",AH179),FIND("Yes",AI$6),FIND("_",$A179))),IF(AI$6="Yes",IF(ISERROR(IF(AND(LEN(TRIM(AI179))=0,AI$6="Yes",FIND("_",$A179)),"!&amp;")="!&amp;")," ","!&amp;"),IF(ISERROR(IF(AND(FIND("&amp;",AH179),AI$6="No",FIND("_",$A179)),"!&amp;")="!&amp;")," ","!&amp;")),IF(LEN(TRIM(AI179)),IF(AND(NOT(ISERROR(FIND("!o",$A179))),IF(AI179=AI$15,TRUE())),"!O",IF(AND(NOT(ISERROR(FIND("!c",$A179))),IF(AI179=AI$16,TRUE())),"!C",IF(AND(NOT(ISERROR(FIND("!y",$A179))),IF(AI179=AI$17,TRUE())),"!Y",IF(AND(NOT(ISERROR(FIND("!n",$A179))),IF(AI179=AI$18,TRUE())),"!N",IF(AND(NOT(ISERROR(FIND("!d",$A179))),IF(AI179=AI$19,TRUE())),"!D",IF(AND(NOT(ISERROR(FIND("d-",$A179))),IF(AI179&lt;&gt;AI178,TRUE())),"!-",IF(OR(AND($A179=$A178,AI179=AI178),AND($A179=$A177,AI179=AI177),AND($A179=$A176,AI179=AI176),AND($A179=$A175,AI179=AI175),AND($A179=$A174,AI179=AI174),AND($A179=$A173,AI179=AI173),AND($A179=$A172,AI179=AI172),AND($A179=$A171,AI179=AI171),AND($A179=$A170,AI179=AI170),AND($A179=$A169,AI179=AI169),AND($A179=$A168,AI179=AI168),AND($A179=$A167,AI179=AI167),AND($A179=$A166,AI179=AI166)),"!+",""))))))),"")))," ")</f>
        <v> </v>
      </c>
      <c r="AK179" s="95" t="s">
        <v>1929</v>
      </c>
      <c r="AL179" s="37"/>
      <c r="AM179" s="37" t="str">
        <f aca="false">IF(LEN(TRIM($B179)),IF(LEN(TRIM(AK179))=0,"!!",IF(ISERROR(AND(FIND("&amp;",AK179),FIND("Yes",AL$6),FIND("_",$A179))),IF(AL$6="Yes",IF(ISERROR(IF(AND(LEN(TRIM(AL179))=0,AL$6="Yes",FIND("_",$A179)),"!&amp;")="!&amp;")," ","!&amp;"),IF(ISERROR(IF(AND(FIND("&amp;",AK179),AL$6="No",FIND("_",$A179)),"!&amp;")="!&amp;")," ","!&amp;")),IF(LEN(TRIM(AL179)),IF(AND(NOT(ISERROR(FIND("!o",$A179))),IF(AL179=AL$15,TRUE())),"!O",IF(AND(NOT(ISERROR(FIND("!c",$A179))),IF(AL179=AL$16,TRUE())),"!C",IF(AND(NOT(ISERROR(FIND("!y",$A179))),IF(AL179=AL$17,TRUE())),"!Y",IF(AND(NOT(ISERROR(FIND("!n",$A179))),IF(AL179=AL$18,TRUE())),"!N",IF(AND(NOT(ISERROR(FIND("!d",$A179))),IF(AL179=AL$19,TRUE())),"!D",IF(AND(NOT(ISERROR(FIND("d-",$A179))),IF(AL179&lt;&gt;AL178,TRUE())),"!-",IF(OR(AND($A179=$A178,AL179=AL178),AND($A179=$A177,AL179=AL177),AND($A179=$A176,AL179=AL176),AND($A179=$A175,AL179=AL175),AND($A179=$A174,AL179=AL174),AND($A179=$A173,AL179=AL173),AND($A179=$A172,AL179=AL172),AND($A179=$A171,AL179=AL171),AND($A179=$A170,AL179=AL170),AND($A179=$A169,AL179=AL169),AND($A179=$A168,AL179=AL168),AND($A179=$A167,AL179=AL167),AND($A179=$A166,AL179=AL166)),"!+",""))))))),"")))," ")</f>
        <v> </v>
      </c>
      <c r="AN179" s="21" t="s">
        <v>1930</v>
      </c>
      <c r="AO179" s="37"/>
      <c r="AP179" s="37" t="str">
        <f aca="false">IF(LEN(TRIM($B179)),IF(LEN(TRIM(AN179))=0,"!!",IF(ISERROR(AND(FIND("&amp;",AN179),FIND("Yes",AO$6),FIND("_",$A179))),IF(AO$6="Yes",IF(ISERROR(IF(AND(LEN(TRIM(AO179))=0,AO$6="Yes",FIND("_",$A179)),"!&amp;")="!&amp;")," ","!&amp;"),IF(ISERROR(IF(AND(FIND("&amp;",AN179),AO$6="No",FIND("_",$A179)),"!&amp;")="!&amp;")," ","!&amp;")),IF(LEN(TRIM(AO179)),IF(AND(NOT(ISERROR(FIND("!o",$A179))),IF(AO179=AO$15,TRUE())),"!O",IF(AND(NOT(ISERROR(FIND("!c",$A179))),IF(AO179=AO$16,TRUE())),"!C",IF(AND(NOT(ISERROR(FIND("!y",$A179))),IF(AO179=AO$17,TRUE())),"!Y",IF(AND(NOT(ISERROR(FIND("!n",$A179))),IF(AO179=AO$18,TRUE())),"!N",IF(AND(NOT(ISERROR(FIND("!d",$A179))),IF(AO179=AO$19,TRUE())),"!D",IF(AND(NOT(ISERROR(FIND("d-",$A179))),IF(AO179&lt;&gt;AO178,TRUE())),"!-",IF(OR(AND($A179=$A178,AO179=AO178),AND($A179=$A177,AO179=AO177),AND($A179=$A176,AO179=AO176),AND($A179=$A175,AO179=AO175),AND($A179=$A174,AO179=AO174),AND($A179=$A173,AO179=AO173),AND($A179=$A172,AO179=AO172),AND($A179=$A171,AO179=AO171),AND($A179=$A170,AO179=AO170),AND($A179=$A169,AO179=AO169),AND($A179=$A168,AO179=AO168),AND($A179=$A167,AO179=AO167),AND($A179=$A166,AO179=AO166)),"!+",""))))))),"")))," ")</f>
        <v> </v>
      </c>
      <c r="AQ179" s="21" t="s">
        <v>1931</v>
      </c>
      <c r="AR179" s="37"/>
      <c r="AS179" s="37" t="str">
        <f aca="false">IF(LEN(TRIM($B179)),IF(LEN(TRIM(AQ179))=0,"!!",IF(ISERROR(AND(FIND("&amp;",AQ179),FIND("Yes",AR$6),FIND("_",$A179))),IF(AR$6="Yes",IF(ISERROR(IF(AND(LEN(TRIM(AR179))=0,AR$6="Yes",FIND("_",$A179)),"!&amp;")="!&amp;")," ","!&amp;"),IF(ISERROR(IF(AND(FIND("&amp;",AQ179),AR$6="No",FIND("_",$A179)),"!&amp;")="!&amp;")," ","!&amp;")),IF(LEN(TRIM(AR179)),IF(AND(NOT(ISERROR(FIND("!o",$A179))),IF(AR179=AR$15,TRUE())),"!O",IF(AND(NOT(ISERROR(FIND("!c",$A179))),IF(AR179=AR$16,TRUE())),"!C",IF(AND(NOT(ISERROR(FIND("!y",$A179))),IF(AR179=AR$17,TRUE())),"!Y",IF(AND(NOT(ISERROR(FIND("!n",$A179))),IF(AR179=AR$18,TRUE())),"!N",IF(AND(NOT(ISERROR(FIND("!d",$A179))),IF(AR179=AR$19,TRUE())),"!D",IF(AND(NOT(ISERROR(FIND("d-",$A179))),IF(AR179&lt;&gt;AR178,TRUE())),"!-",IF(OR(AND($A179=$A178,AR179=AR178),AND($A179=$A177,AR179=AR177),AND($A179=$A176,AR179=AR176),AND($A179=$A175,AR179=AR175),AND($A179=$A174,AR179=AR174),AND($A179=$A173,AR179=AR173),AND($A179=$A172,AR179=AR172),AND($A179=$A171,AR179=AR171),AND($A179=$A170,AR179=AR170),AND($A179=$A169,AR179=AR169),AND($A179=$A168,AR179=AR168),AND($A179=$A167,AR179=AR167),AND($A179=$A166,AR179=AR166)),"!+",""))))))),"")))," ")</f>
        <v> </v>
      </c>
      <c r="AT179" s="44" t="s">
        <v>1932</v>
      </c>
      <c r="AU179" s="37"/>
      <c r="AV179" s="37" t="str">
        <f aca="false">IF(LEN(TRIM($B179)),IF(LEN(TRIM(AT179))=0,"!!",IF(ISERROR(AND(FIND("&amp;",AT179),FIND("Yes",AU$6),FIND("_",$A179))),IF(AU$6="Yes",IF(ISERROR(IF(AND(LEN(TRIM(AU179))=0,AU$6="Yes",FIND("_",$A179)),"!&amp;")="!&amp;")," ","!&amp;"),IF(ISERROR(IF(AND(FIND("&amp;",AT179),AU$6="No",FIND("_",$A179)),"!&amp;")="!&amp;")," ","!&amp;")),IF(LEN(TRIM(AU179)),IF(AND(NOT(ISERROR(FIND("!o",$A179))),IF(AU179=AU$15,TRUE())),"!O",IF(AND(NOT(ISERROR(FIND("!c",$A179))),IF(AU179=AU$16,TRUE())),"!C",IF(AND(NOT(ISERROR(FIND("!y",$A179))),IF(AU179=AU$17,TRUE())),"!Y",IF(AND(NOT(ISERROR(FIND("!n",$A179))),IF(AU179=AU$18,TRUE())),"!N",IF(AND(NOT(ISERROR(FIND("!d",$A179))),IF(AU179=AU$19,TRUE())),"!D",IF(AND(NOT(ISERROR(FIND("d-",$A179))),IF(AU179&lt;&gt;AU178,TRUE())),"!-",IF(OR(AND($A179=$A178,AU179=AU178),AND($A179=$A177,AU179=AU177),AND($A179=$A176,AU179=AU176),AND($A179=$A175,AU179=AU175),AND($A179=$A174,AU179=AU174),AND($A179=$A173,AU179=AU173),AND($A179=$A172,AU179=AU172),AND($A179=$A171,AU179=AU171),AND($A179=$A170,AU179=AU170),AND($A179=$A169,AU179=AU169),AND($A179=$A168,AU179=AU168),AND($A179=$A167,AU179=AU167),AND($A179=$A166,AU179=AU166)),"!+",""))))))),"")))," ")</f>
        <v> </v>
      </c>
      <c r="AW179" s="21" t="s">
        <v>1933</v>
      </c>
      <c r="AX179" s="37"/>
      <c r="AY179" s="37" t="str">
        <f aca="false">IF(LEN(TRIM($B179)),IF(LEN(TRIM(AW179))=0,"!!",IF(ISERROR(AND(FIND("&amp;",AW179),FIND("Yes",AX$6),FIND("_",$A179))),IF(AX$6="Yes",IF(ISERROR(IF(AND(LEN(TRIM(AX179))=0,AX$6="Yes",FIND("_",$A179)),"!&amp;")="!&amp;")," ","!&amp;"),IF(ISERROR(IF(AND(FIND("&amp;",AW179),AX$6="No",FIND("_",$A179)),"!&amp;")="!&amp;")," ","!&amp;")),IF(LEN(TRIM(AX179)),IF(AND(NOT(ISERROR(FIND("!o",$A179))),IF(AX179=AX$15,TRUE())),"!O",IF(AND(NOT(ISERROR(FIND("!c",$A179))),IF(AX179=AX$16,TRUE())),"!C",IF(AND(NOT(ISERROR(FIND("!y",$A179))),IF(AX179=AX$17,TRUE())),"!Y",IF(AND(NOT(ISERROR(FIND("!n",$A179))),IF(AX179=AX$18,TRUE())),"!N",IF(AND(NOT(ISERROR(FIND("!d",$A179))),IF(AX179=AX$19,TRUE())),"!D",IF(AND(NOT(ISERROR(FIND("d-",$A179))),IF(AX179&lt;&gt;AX178,TRUE())),"!-",IF(OR(AND($A179=$A178,AX179=AX178),AND($A179=$A177,AX179=AX177),AND($A179=$A176,AX179=AX176),AND($A179=$A175,AX179=AX175),AND($A179=$A174,AX179=AX174),AND($A179=$A173,AX179=AX173),AND($A179=$A172,AX179=AX172),AND($A179=$A171,AX179=AX171),AND($A179=$A170,AX179=AX170),AND($A179=$A169,AX179=AX169),AND($A179=$A168,AX179=AX168),AND($A179=$A167,AX179=AX167),AND($A179=$A166,AX179=AX166)),"!+",""))))))),"")))," ")</f>
        <v> </v>
      </c>
      <c r="AZ179" s="21" t="str">
        <f aca="false">SUBSTITUTE($D179,"&amp;","")</f>
        <v>There was a problem running the Auto Update.</v>
      </c>
      <c r="BA179" s="37"/>
      <c r="BB179" s="37" t="str">
        <f aca="false">IF(LEN(TRIM($B179)),IF(LEN(TRIM(AZ179))=0,"!!",IF(ISERROR(AND(FIND("&amp;",AZ179),FIND("Yes",BA$6),FIND("_",$A179))),IF(BA$6="Yes",IF(ISERROR(IF(AND(LEN(TRIM(BA179))=0,BA$6="Yes",FIND("_",$A179)),"!&amp;")="!&amp;")," ","!&amp;"),IF(ISERROR(IF(AND(FIND("&amp;",AZ179),BA$6="No",FIND("_",$A179)),"!&amp;")="!&amp;")," ","!&amp;")),IF(LEN(TRIM(BA179)),IF(AND(NOT(ISERROR(FIND("!o",$A179))),IF(BA179=BA$15,TRUE())),"!O",IF(AND(NOT(ISERROR(FIND("!c",$A179))),IF(BA179=BA$16,TRUE())),"!C",IF(AND(NOT(ISERROR(FIND("!y",$A179))),IF(BA179=BA$17,TRUE())),"!Y",IF(AND(NOT(ISERROR(FIND("!n",$A179))),IF(BA179=BA$18,TRUE())),"!N",IF(AND(NOT(ISERROR(FIND("!d",$A179))),IF(BA179=BA$19,TRUE())),"!D",IF(AND(NOT(ISERROR(FIND("d-",$A179))),IF(BA179&lt;&gt;BA178,TRUE())),"!-",IF(OR(AND($A179=$A178,BA179=BA178),AND($A179=$A177,BA179=BA177),AND($A179=$A176,BA179=BA176),AND($A179=$A175,BA179=BA175),AND($A179=$A174,BA179=BA174),AND($A179=$A173,BA179=BA173),AND($A179=$A172,BA179=BA172),AND($A179=$A171,BA179=BA171),AND($A179=$A170,BA179=BA170),AND($A179=$A169,BA179=BA169),AND($A179=$A168,BA179=BA168),AND($A179=$A167,BA179=BA167),AND($A179=$A166,BA179=BA166)),"!+",""))))))),"")))," ")</f>
        <v> </v>
      </c>
    </row>
    <row collapsed="false" customFormat="false" customHeight="true" hidden="false" ht="12.75" outlineLevel="0" r="180">
      <c r="B180" s="41" t="s">
        <v>133</v>
      </c>
      <c r="C180" s="50" t="s">
        <v>1934</v>
      </c>
      <c r="D180" s="21" t="s">
        <v>1935</v>
      </c>
      <c r="E180" s="37"/>
      <c r="F180" s="37" t="str">
        <f aca="false">IF(LEN(TRIM($B180)),IF(LEN(TRIM(D180))=0,"!!",IF(ISERROR(AND(FIND("&amp;",D180),FIND("Yes",E$6),FIND("_",$A180))),IF(E$6="Yes",IF(ISERROR(IF(AND(LEN(TRIM(E180))=0,E$6="Yes",FIND("_",$A180)),"!&amp;")="!&amp;")," ","!&amp;"),IF(ISERROR(IF(AND(FIND("&amp;",D180),E$6="No",FIND("_",$A180)),"!&amp;")="!&amp;")," ","!&amp;")),IF(LEN(TRIM(E180)),IF(AND(NOT(ISERROR(FIND("!o",$A180))),IF(E180=E$15,TRUE())),"!O",IF(AND(NOT(ISERROR(FIND("!c",$A180))),IF(E180=E$16,TRUE())),"!C",IF(AND(NOT(ISERROR(FIND("!y",$A180))),IF(E180=E$17,TRUE())),"!Y",IF(AND(NOT(ISERROR(FIND("!n",$A180))),IF(E180=E$18,TRUE())),"!N",IF(AND(NOT(ISERROR(FIND("!d",$A180))),IF(E180=E$19,TRUE())),"!D",IF(AND(NOT(ISERROR(FIND("d-",$A180))),IF(E180&lt;&gt;E179,TRUE())),"!-",IF(OR(AND($A180=$A179,E180=E179),AND($A180=$A178,E180=E178),AND($A180=$A177,E180=E177),AND($A180=$A176,E180=E176),AND($A180=$A175,E180=E175),AND($A180=$A174,E180=E174),AND($A180=$A173,E180=E173),AND($A180=$A172,E180=E172),AND($A180=$A171,E180=E171),AND($A180=$A170,E180=E170),AND($A180=$A169,E180=E169),AND($A180=$A168,E180=E168),AND($A180=$A167,E180=E167)),"!+",""))))))),"")))," ")</f>
        <v> </v>
      </c>
      <c r="G180" s="21" t="s">
        <v>1936</v>
      </c>
      <c r="H180" s="37"/>
      <c r="I180" s="37" t="str">
        <f aca="false">IF(LEN(TRIM($B180)),IF(LEN(TRIM(G180))=0,"!!",IF(ISERROR(AND(FIND("&amp;",G180),FIND("Yes",H$6),FIND("_",$A180))),IF(H$6="Yes",IF(ISERROR(IF(AND(LEN(TRIM(H180))=0,H$6="Yes",FIND("_",$A180)),"!&amp;")="!&amp;")," ","!&amp;"),IF(ISERROR(IF(AND(FIND("&amp;",G180),H$6="No",FIND("_",$A180)),"!&amp;")="!&amp;")," ","!&amp;")),IF(LEN(TRIM(H180)),IF(AND(NOT(ISERROR(FIND("!o",$A180))),IF(H180=H$15,TRUE())),"!O",IF(AND(NOT(ISERROR(FIND("!c",$A180))),IF(H180=H$16,TRUE())),"!C",IF(AND(NOT(ISERROR(FIND("!y",$A180))),IF(H180=H$17,TRUE())),"!Y",IF(AND(NOT(ISERROR(FIND("!n",$A180))),IF(H180=H$18,TRUE())),"!N",IF(AND(NOT(ISERROR(FIND("!d",$A180))),IF(H180=H$19,TRUE())),"!D",IF(AND(NOT(ISERROR(FIND("d-",$A180))),IF(H180&lt;&gt;H179,TRUE())),"!-",IF(OR(AND($A180=$A179,H180=H179),AND($A180=$A178,H180=H178),AND($A180=$A177,H180=H177),AND($A180=$A176,H180=H176),AND($A180=$A175,H180=H175),AND($A180=$A174,H180=H174),AND($A180=$A173,H180=H173),AND($A180=$A172,H180=H172),AND($A180=$A171,H180=H171),AND($A180=$A170,H180=H170),AND($A180=$A169,H180=H169),AND($A180=$A168,H180=H168),AND($A180=$A167,H180=H167)),"!+",""))))))),"")))," ")</f>
        <v> </v>
      </c>
      <c r="J180" s="91" t="s">
        <v>1937</v>
      </c>
      <c r="K180" s="37"/>
      <c r="L180" s="37" t="str">
        <f aca="false">IF(LEN(TRIM($B180)),IF(LEN(TRIM(J180))=0,"!!",IF(ISERROR(AND(FIND("&amp;",J180),FIND("Yes",K$6),FIND("_",$A180))),IF(K$6="Yes",IF(ISERROR(IF(AND(LEN(TRIM(K180))=0,K$6="Yes",FIND("_",$A180)),"!&amp;")="!&amp;")," ","!&amp;"),IF(ISERROR(IF(AND(FIND("&amp;",J180),K$6="No",FIND("_",$A180)),"!&amp;")="!&amp;")," ","!&amp;")),IF(LEN(TRIM(K180)),IF(AND(NOT(ISERROR(FIND("!o",$A180))),IF(K180=K$15,TRUE())),"!O",IF(AND(NOT(ISERROR(FIND("!c",$A180))),IF(K180=K$16,TRUE())),"!C",IF(AND(NOT(ISERROR(FIND("!y",$A180))),IF(K180=K$17,TRUE())),"!Y",IF(AND(NOT(ISERROR(FIND("!n",$A180))),IF(K180=K$18,TRUE())),"!N",IF(AND(NOT(ISERROR(FIND("!d",$A180))),IF(K180=K$19,TRUE())),"!D",IF(AND(NOT(ISERROR(FIND("d-",$A180))),IF(K180&lt;&gt;K179,TRUE())),"!-",IF(OR(AND($A180=$A179,K180=K179),AND($A180=$A178,K180=K178),AND($A180=$A177,K180=K177),AND($A180=$A176,K180=K176),AND($A180=$A175,K180=K175),AND($A180=$A174,K180=K174),AND($A180=$A173,K180=K173),AND($A180=$A172,K180=K172),AND($A180=$A171,K180=K171),AND($A180=$A170,K180=K170),AND($A180=$A169,K180=K169),AND($A180=$A168,K180=K168),AND($A180=$A167,K180=K167)),"!+",""))))))),"")))," ")</f>
        <v> </v>
      </c>
      <c r="M180" s="21" t="s">
        <v>1938</v>
      </c>
      <c r="N180" s="37"/>
      <c r="O180" s="37" t="str">
        <f aca="false">IF(LEN(TRIM($B180)),IF(LEN(TRIM(M180))=0,"!!",IF(ISERROR(AND(FIND("&amp;",M180),FIND("Yes",N$6),FIND("_",$A180))),IF(N$6="Yes",IF(ISERROR(IF(AND(LEN(TRIM(N180))=0,N$6="Yes",FIND("_",$A180)),"!&amp;")="!&amp;")," ","!&amp;"),IF(ISERROR(IF(AND(FIND("&amp;",M180),N$6="No",FIND("_",$A180)),"!&amp;")="!&amp;")," ","!&amp;")),IF(LEN(TRIM(N180)),IF(AND(NOT(ISERROR(FIND("!o",$A180))),IF(N180=N$15,TRUE())),"!O",IF(AND(NOT(ISERROR(FIND("!c",$A180))),IF(N180=N$16,TRUE())),"!C",IF(AND(NOT(ISERROR(FIND("!y",$A180))),IF(N180=N$17,TRUE())),"!Y",IF(AND(NOT(ISERROR(FIND("!n",$A180))),IF(N180=N$18,TRUE())),"!N",IF(AND(NOT(ISERROR(FIND("!d",$A180))),IF(N180=N$19,TRUE())),"!D",IF(AND(NOT(ISERROR(FIND("d-",$A180))),IF(N180&lt;&gt;N179,TRUE())),"!-",IF(OR(AND($A180=$A179,N180=N179),AND($A180=$A178,N180=N178),AND($A180=$A177,N180=N177),AND($A180=$A176,N180=N176),AND($A180=$A175,N180=N175),AND($A180=$A174,N180=N174),AND($A180=$A173,N180=N173),AND($A180=$A172,N180=N172),AND($A180=$A171,N180=N171),AND($A180=$A170,N180=N170),AND($A180=$A169,N180=N169),AND($A180=$A168,N180=N168),AND($A180=$A167,N180=N167)),"!+",""))))))),"")))," ")</f>
        <v> </v>
      </c>
      <c r="P180" s="21" t="s">
        <v>1939</v>
      </c>
      <c r="Q180" s="37"/>
      <c r="R180" s="37" t="str">
        <f aca="false">IF(LEN(TRIM($B180)),IF(LEN(TRIM(P180))=0,"!!",IF(ISERROR(AND(FIND("&amp;",P180),FIND("Yes",Q$6),FIND("_",$A180))),IF(Q$6="Yes",IF(ISERROR(IF(AND(LEN(TRIM(Q180))=0,Q$6="Yes",FIND("_",$A180)),"!&amp;")="!&amp;")," ","!&amp;"),IF(ISERROR(IF(AND(FIND("&amp;",P180),Q$6="No",FIND("_",$A180)),"!&amp;")="!&amp;")," ","!&amp;")),IF(LEN(TRIM(Q180)),IF(AND(NOT(ISERROR(FIND("!o",$A180))),IF(Q180=Q$15,TRUE())),"!O",IF(AND(NOT(ISERROR(FIND("!c",$A180))),IF(Q180=Q$16,TRUE())),"!C",IF(AND(NOT(ISERROR(FIND("!y",$A180))),IF(Q180=Q$17,TRUE())),"!Y",IF(AND(NOT(ISERROR(FIND("!n",$A180))),IF(Q180=Q$18,TRUE())),"!N",IF(AND(NOT(ISERROR(FIND("!d",$A180))),IF(Q180=Q$19,TRUE())),"!D",IF(AND(NOT(ISERROR(FIND("d-",$A180))),IF(Q180&lt;&gt;Q179,TRUE())),"!-",IF(OR(AND($A180=$A179,Q180=Q179),AND($A180=$A178,Q180=Q178),AND($A180=$A177,Q180=Q177),AND($A180=$A176,Q180=Q176),AND($A180=$A175,Q180=Q175),AND($A180=$A174,Q180=Q174),AND($A180=$A173,Q180=Q173),AND($A180=$A172,Q180=Q172),AND($A180=$A171,Q180=Q171),AND($A180=$A170,Q180=Q170),AND($A180=$A169,Q180=Q169),AND($A180=$A168,Q180=Q168),AND($A180=$A167,Q180=Q167)),"!+",""))))))),"")))," ")</f>
        <v> </v>
      </c>
      <c r="S180" s="91" t="s">
        <v>1940</v>
      </c>
      <c r="T180" s="37"/>
      <c r="U180" s="37" t="str">
        <f aca="false">IF(LEN(TRIM($B180)),IF(LEN(TRIM(S180))=0,"!!",IF(ISERROR(AND(FIND("&amp;",S180),FIND("Yes",T$6),FIND("_",$A180))),IF(T$6="Yes",IF(ISERROR(IF(AND(LEN(TRIM(T180))=0,T$6="Yes",FIND("_",$A180)),"!&amp;")="!&amp;")," ","!&amp;"),IF(ISERROR(IF(AND(FIND("&amp;",S180),T$6="No",FIND("_",$A180)),"!&amp;")="!&amp;")," ","!&amp;")),IF(LEN(TRIM(T180)),IF(AND(NOT(ISERROR(FIND("!o",$A180))),IF(T180=T$15,TRUE())),"!O",IF(AND(NOT(ISERROR(FIND("!c",$A180))),IF(T180=T$16,TRUE())),"!C",IF(AND(NOT(ISERROR(FIND("!y",$A180))),IF(T180=T$17,TRUE())),"!Y",IF(AND(NOT(ISERROR(FIND("!n",$A180))),IF(T180=T$18,TRUE())),"!N",IF(AND(NOT(ISERROR(FIND("!d",$A180))),IF(T180=T$19,TRUE())),"!D",IF(AND(NOT(ISERROR(FIND("d-",$A180))),IF(T180&lt;&gt;T179,TRUE())),"!-",IF(OR(AND($A180=$A179,T180=T179),AND($A180=$A178,T180=T178),AND($A180=$A177,T180=T177),AND($A180=$A176,T180=T176),AND($A180=$A175,T180=T175),AND($A180=$A174,T180=T174),AND($A180=$A173,T180=T173),AND($A180=$A172,T180=T172),AND($A180=$A171,T180=T171),AND($A180=$A170,T180=T170),AND($A180=$A169,T180=T169),AND($A180=$A168,T180=T168),AND($A180=$A167,T180=T167)),"!+",""))))))),"")))," ")</f>
        <v> </v>
      </c>
      <c r="V180" s="21" t="s">
        <v>1941</v>
      </c>
      <c r="W180" s="37"/>
      <c r="X180" s="37" t="str">
        <f aca="false">IF(LEN(TRIM($B180)),IF(LEN(TRIM(V180))=0,"!!",IF(ISERROR(AND(FIND("&amp;",V180),FIND("Yes",W$6),FIND("_",$A180))),IF(W$6="Yes",IF(ISERROR(IF(AND(LEN(TRIM(W180))=0,W$6="Yes",FIND("_",$A180)),"!&amp;")="!&amp;")," ","!&amp;"),IF(ISERROR(IF(AND(FIND("&amp;",V180),W$6="No",FIND("_",$A180)),"!&amp;")="!&amp;")," ","!&amp;")),IF(LEN(TRIM(W180)),IF(AND(NOT(ISERROR(FIND("!o",$A180))),IF(W180=W$15,TRUE())),"!O",IF(AND(NOT(ISERROR(FIND("!c",$A180))),IF(W180=W$16,TRUE())),"!C",IF(AND(NOT(ISERROR(FIND("!y",$A180))),IF(W180=W$17,TRUE())),"!Y",IF(AND(NOT(ISERROR(FIND("!n",$A180))),IF(W180=W$18,TRUE())),"!N",IF(AND(NOT(ISERROR(FIND("!d",$A180))),IF(W180=W$19,TRUE())),"!D",IF(AND(NOT(ISERROR(FIND("d-",$A180))),IF(W180&lt;&gt;W179,TRUE())),"!-",IF(OR(AND($A180=$A179,W180=W179),AND($A180=$A178,W180=W178),AND($A180=$A177,W180=W177),AND($A180=$A176,W180=W176),AND($A180=$A175,W180=W175),AND($A180=$A174,W180=W174),AND($A180=$A173,W180=W173),AND($A180=$A172,W180=W172),AND($A180=$A171,W180=W171),AND($A180=$A170,W180=W170),AND($A180=$A169,W180=W169),AND($A180=$A168,W180=W168),AND($A180=$A167,W180=W167)),"!+",""))))))),"")))," ")</f>
        <v> </v>
      </c>
      <c r="Y180" s="21" t="s">
        <v>1942</v>
      </c>
      <c r="Z180" s="37"/>
      <c r="AA180" s="37" t="str">
        <f aca="false">IF(LEN(TRIM($B180)),IF(LEN(TRIM(Y180))=0,"!!",IF(ISERROR(AND(FIND("&amp;",Y180),FIND("Yes",Z$6),FIND("_",$A180))),IF(Z$6="Yes",IF(ISERROR(IF(AND(LEN(TRIM(Z180))=0,Z$6="Yes",FIND("_",$A180)),"!&amp;")="!&amp;")," ","!&amp;"),IF(ISERROR(IF(AND(FIND("&amp;",Y180),Z$6="No",FIND("_",$A180)),"!&amp;")="!&amp;")," ","!&amp;")),IF(LEN(TRIM(Z180)),IF(AND(NOT(ISERROR(FIND("!o",$A180))),IF(Z180=Z$15,TRUE())),"!O",IF(AND(NOT(ISERROR(FIND("!c",$A180))),IF(Z180=Z$16,TRUE())),"!C",IF(AND(NOT(ISERROR(FIND("!y",$A180))),IF(Z180=Z$17,TRUE())),"!Y",IF(AND(NOT(ISERROR(FIND("!n",$A180))),IF(Z180=Z$18,TRUE())),"!N",IF(AND(NOT(ISERROR(FIND("!d",$A180))),IF(Z180=Z$19,TRUE())),"!D",IF(AND(NOT(ISERROR(FIND("d-",$A180))),IF(Z180&lt;&gt;Z179,TRUE())),"!-",IF(OR(AND($A180=$A179,Z180=Z179),AND($A180=$A178,Z180=Z178),AND($A180=$A177,Z180=Z177),AND($A180=$A176,Z180=Z176),AND($A180=$A175,Z180=Z175),AND($A180=$A174,Z180=Z174),AND($A180=$A173,Z180=Z173),AND($A180=$A172,Z180=Z172),AND($A180=$A171,Z180=Z171),AND($A180=$A170,Z180=Z170),AND($A180=$A169,Z180=Z169),AND($A180=$A168,Z180=Z168),AND($A180=$A167,Z180=Z167)),"!+",""))))))),"")))," ")</f>
        <v> </v>
      </c>
      <c r="AB180" s="51" t="s">
        <v>1943</v>
      </c>
      <c r="AC180" s="37"/>
      <c r="AD180" s="37" t="str">
        <f aca="false">IF(LEN(TRIM($B180)),IF(LEN(TRIM(AB180))=0,"!!",IF(ISERROR(AND(FIND("&amp;",AB180),FIND("Yes",AC$6),FIND("_",$A180))),IF(AC$6="Yes",IF(ISERROR(IF(AND(LEN(TRIM(AC180))=0,AC$6="Yes",FIND("_",$A180)),"!&amp;")="!&amp;")," ","!&amp;"),IF(ISERROR(IF(AND(FIND("&amp;",AB180),AC$6="No",FIND("_",$A180)),"!&amp;")="!&amp;")," ","!&amp;")),IF(LEN(TRIM(AC180)),IF(AND(NOT(ISERROR(FIND("!o",$A180))),IF(AC180=AC$15,TRUE())),"!O",IF(AND(NOT(ISERROR(FIND("!c",$A180))),IF(AC180=AC$16,TRUE())),"!C",IF(AND(NOT(ISERROR(FIND("!y",$A180))),IF(AC180=AC$17,TRUE())),"!Y",IF(AND(NOT(ISERROR(FIND("!n",$A180))),IF(AC180=AC$18,TRUE())),"!N",IF(AND(NOT(ISERROR(FIND("!d",$A180))),IF(AC180=AC$19,TRUE())),"!D",IF(AND(NOT(ISERROR(FIND("d-",$A180))),IF(AC180&lt;&gt;AC179,TRUE())),"!-",IF(OR(AND($A180=$A179,AC180=AC179),AND($A180=$A178,AC180=AC178),AND($A180=$A177,AC180=AC177),AND($A180=$A176,AC180=AC176),AND($A180=$A175,AC180=AC175),AND($A180=$A174,AC180=AC174),AND($A180=$A173,AC180=AC173),AND($A180=$A172,AC180=AC172),AND($A180=$A171,AC180=AC171),AND($A180=$A170,AC180=AC170),AND($A180=$A169,AC180=AC169),AND($A180=$A168,AC180=AC168),AND($A180=$A167,AC180=AC167)),"!+",""))))))),"")))," ")</f>
        <v> </v>
      </c>
      <c r="AE180" s="93" t="s">
        <v>1944</v>
      </c>
      <c r="AF180" s="37"/>
      <c r="AG180" s="37" t="str">
        <f aca="false">IF(LEN(TRIM($B180)),IF(LEN(TRIM(AE180))=0,"!!",IF(ISERROR(AND(FIND("&amp;",AE180),FIND("Yes",AF$6),FIND("_",$A180))),IF(AF$6="Yes",IF(ISERROR(IF(AND(LEN(TRIM(AF180))=0,AF$6="Yes",FIND("_",$A180)),"!&amp;")="!&amp;")," ","!&amp;"),IF(ISERROR(IF(AND(FIND("&amp;",AE180),AF$6="No",FIND("_",$A180)),"!&amp;")="!&amp;")," ","!&amp;")),IF(LEN(TRIM(AF180)),IF(AND(NOT(ISERROR(FIND("!o",$A180))),IF(AF180=AF$15,TRUE())),"!O",IF(AND(NOT(ISERROR(FIND("!c",$A180))),IF(AF180=AF$16,TRUE())),"!C",IF(AND(NOT(ISERROR(FIND("!y",$A180))),IF(AF180=AF$17,TRUE())),"!Y",IF(AND(NOT(ISERROR(FIND("!n",$A180))),IF(AF180=AF$18,TRUE())),"!N",IF(AND(NOT(ISERROR(FIND("!d",$A180))),IF(AF180=AF$19,TRUE())),"!D",IF(AND(NOT(ISERROR(FIND("d-",$A180))),IF(AF180&lt;&gt;AF179,TRUE())),"!-",IF(OR(AND($A180=$A179,AF180=AF179),AND($A180=$A178,AF180=AF178),AND($A180=$A177,AF180=AF177),AND($A180=$A176,AF180=AF176),AND($A180=$A175,AF180=AF175),AND($A180=$A174,AF180=AF174),AND($A180=$A173,AF180=AF173),AND($A180=$A172,AF180=AF172),AND($A180=$A171,AF180=AF171),AND($A180=$A170,AF180=AF170),AND($A180=$A169,AF180=AF169),AND($A180=$A168,AF180=AF168),AND($A180=$A167,AF180=AF167)),"!+",""))))))),"")))," ")</f>
        <v> </v>
      </c>
      <c r="AH180" s="21" t="s">
        <v>1945</v>
      </c>
      <c r="AI180" s="37"/>
      <c r="AJ180" s="37" t="str">
        <f aca="false">IF(LEN(TRIM($B180)),IF(LEN(TRIM(AH180))=0,"!!",IF(ISERROR(AND(FIND("&amp;",AH180),FIND("Yes",AI$6),FIND("_",$A180))),IF(AI$6="Yes",IF(ISERROR(IF(AND(LEN(TRIM(AI180))=0,AI$6="Yes",FIND("_",$A180)),"!&amp;")="!&amp;")," ","!&amp;"),IF(ISERROR(IF(AND(FIND("&amp;",AH180),AI$6="No",FIND("_",$A180)),"!&amp;")="!&amp;")," ","!&amp;")),IF(LEN(TRIM(AI180)),IF(AND(NOT(ISERROR(FIND("!o",$A180))),IF(AI180=AI$15,TRUE())),"!O",IF(AND(NOT(ISERROR(FIND("!c",$A180))),IF(AI180=AI$16,TRUE())),"!C",IF(AND(NOT(ISERROR(FIND("!y",$A180))),IF(AI180=AI$17,TRUE())),"!Y",IF(AND(NOT(ISERROR(FIND("!n",$A180))),IF(AI180=AI$18,TRUE())),"!N",IF(AND(NOT(ISERROR(FIND("!d",$A180))),IF(AI180=AI$19,TRUE())),"!D",IF(AND(NOT(ISERROR(FIND("d-",$A180))),IF(AI180&lt;&gt;AI179,TRUE())),"!-",IF(OR(AND($A180=$A179,AI180=AI179),AND($A180=$A178,AI180=AI178),AND($A180=$A177,AI180=AI177),AND($A180=$A176,AI180=AI176),AND($A180=$A175,AI180=AI175),AND($A180=$A174,AI180=AI174),AND($A180=$A173,AI180=AI173),AND($A180=$A172,AI180=AI172),AND($A180=$A171,AI180=AI171),AND($A180=$A170,AI180=AI170),AND($A180=$A169,AI180=AI169),AND($A180=$A168,AI180=AI168),AND($A180=$A167,AI180=AI167)),"!+",""))))))),"")))," ")</f>
        <v> </v>
      </c>
      <c r="AK180" s="21" t="s">
        <v>1946</v>
      </c>
      <c r="AL180" s="37"/>
      <c r="AM180" s="37" t="str">
        <f aca="false">IF(LEN(TRIM($B180)),IF(LEN(TRIM(AK180))=0,"!!",IF(ISERROR(AND(FIND("&amp;",AK180),FIND("Yes",AL$6),FIND("_",$A180))),IF(AL$6="Yes",IF(ISERROR(IF(AND(LEN(TRIM(AL180))=0,AL$6="Yes",FIND("_",$A180)),"!&amp;")="!&amp;")," ","!&amp;"),IF(ISERROR(IF(AND(FIND("&amp;",AK180),AL$6="No",FIND("_",$A180)),"!&amp;")="!&amp;")," ","!&amp;")),IF(LEN(TRIM(AL180)),IF(AND(NOT(ISERROR(FIND("!o",$A180))),IF(AL180=AL$15,TRUE())),"!O",IF(AND(NOT(ISERROR(FIND("!c",$A180))),IF(AL180=AL$16,TRUE())),"!C",IF(AND(NOT(ISERROR(FIND("!y",$A180))),IF(AL180=AL$17,TRUE())),"!Y",IF(AND(NOT(ISERROR(FIND("!n",$A180))),IF(AL180=AL$18,TRUE())),"!N",IF(AND(NOT(ISERROR(FIND("!d",$A180))),IF(AL180=AL$19,TRUE())),"!D",IF(AND(NOT(ISERROR(FIND("d-",$A180))),IF(AL180&lt;&gt;AL179,TRUE())),"!-",IF(OR(AND($A180=$A179,AL180=AL179),AND($A180=$A178,AL180=AL178),AND($A180=$A177,AL180=AL177),AND($A180=$A176,AL180=AL176),AND($A180=$A175,AL180=AL175),AND($A180=$A174,AL180=AL174),AND($A180=$A173,AL180=AL173),AND($A180=$A172,AL180=AL172),AND($A180=$A171,AL180=AL171),AND($A180=$A170,AL180=AL170),AND($A180=$A169,AL180=AL169),AND($A180=$A168,AL180=AL168),AND($A180=$A167,AL180=AL167)),"!+",""))))))),"")))," ")</f>
        <v> </v>
      </c>
      <c r="AN180" s="21" t="s">
        <v>1947</v>
      </c>
      <c r="AO180" s="37"/>
      <c r="AP180" s="37" t="str">
        <f aca="false">IF(LEN(TRIM($B180)),IF(LEN(TRIM(AN180))=0,"!!",IF(ISERROR(AND(FIND("&amp;",AN180),FIND("Yes",AO$6),FIND("_",$A180))),IF(AO$6="Yes",IF(ISERROR(IF(AND(LEN(TRIM(AO180))=0,AO$6="Yes",FIND("_",$A180)),"!&amp;")="!&amp;")," ","!&amp;"),IF(ISERROR(IF(AND(FIND("&amp;",AN180),AO$6="No",FIND("_",$A180)),"!&amp;")="!&amp;")," ","!&amp;")),IF(LEN(TRIM(AO180)),IF(AND(NOT(ISERROR(FIND("!o",$A180))),IF(AO180=AO$15,TRUE())),"!O",IF(AND(NOT(ISERROR(FIND("!c",$A180))),IF(AO180=AO$16,TRUE())),"!C",IF(AND(NOT(ISERROR(FIND("!y",$A180))),IF(AO180=AO$17,TRUE())),"!Y",IF(AND(NOT(ISERROR(FIND("!n",$A180))),IF(AO180=AO$18,TRUE())),"!N",IF(AND(NOT(ISERROR(FIND("!d",$A180))),IF(AO180=AO$19,TRUE())),"!D",IF(AND(NOT(ISERROR(FIND("d-",$A180))),IF(AO180&lt;&gt;AO179,TRUE())),"!-",IF(OR(AND($A180=$A179,AO180=AO179),AND($A180=$A178,AO180=AO178),AND($A180=$A177,AO180=AO177),AND($A180=$A176,AO180=AO176),AND($A180=$A175,AO180=AO175),AND($A180=$A174,AO180=AO174),AND($A180=$A173,AO180=AO173),AND($A180=$A172,AO180=AO172),AND($A180=$A171,AO180=AO171),AND($A180=$A170,AO180=AO170),AND($A180=$A169,AO180=AO169),AND($A180=$A168,AO180=AO168),AND($A180=$A167,AO180=AO167)),"!+",""))))))),"")))," ")</f>
        <v> </v>
      </c>
      <c r="AQ180" s="21" t="s">
        <v>1948</v>
      </c>
      <c r="AR180" s="37"/>
      <c r="AS180" s="37" t="str">
        <f aca="false">IF(LEN(TRIM($B180)),IF(LEN(TRIM(AQ180))=0,"!!",IF(ISERROR(AND(FIND("&amp;",AQ180),FIND("Yes",AR$6),FIND("_",$A180))),IF(AR$6="Yes",IF(ISERROR(IF(AND(LEN(TRIM(AR180))=0,AR$6="Yes",FIND("_",$A180)),"!&amp;")="!&amp;")," ","!&amp;"),IF(ISERROR(IF(AND(FIND("&amp;",AQ180),AR$6="No",FIND("_",$A180)),"!&amp;")="!&amp;")," ","!&amp;")),IF(LEN(TRIM(AR180)),IF(AND(NOT(ISERROR(FIND("!o",$A180))),IF(AR180=AR$15,TRUE())),"!O",IF(AND(NOT(ISERROR(FIND("!c",$A180))),IF(AR180=AR$16,TRUE())),"!C",IF(AND(NOT(ISERROR(FIND("!y",$A180))),IF(AR180=AR$17,TRUE())),"!Y",IF(AND(NOT(ISERROR(FIND("!n",$A180))),IF(AR180=AR$18,TRUE())),"!N",IF(AND(NOT(ISERROR(FIND("!d",$A180))),IF(AR180=AR$19,TRUE())),"!D",IF(AND(NOT(ISERROR(FIND("d-",$A180))),IF(AR180&lt;&gt;AR179,TRUE())),"!-",IF(OR(AND($A180=$A179,AR180=AR179),AND($A180=$A178,AR180=AR178),AND($A180=$A177,AR180=AR177),AND($A180=$A176,AR180=AR176),AND($A180=$A175,AR180=AR175),AND($A180=$A174,AR180=AR174),AND($A180=$A173,AR180=AR173),AND($A180=$A172,AR180=AR172),AND($A180=$A171,AR180=AR171),AND($A180=$A170,AR180=AR170),AND($A180=$A169,AR180=AR169),AND($A180=$A168,AR180=AR168),AND($A180=$A167,AR180=AR167)),"!+",""))))))),"")))," ")</f>
        <v> </v>
      </c>
      <c r="AT180" s="44" t="s">
        <v>1949</v>
      </c>
      <c r="AU180" s="37"/>
      <c r="AV180" s="37" t="str">
        <f aca="false">IF(LEN(TRIM($B180)),IF(LEN(TRIM(AT180))=0,"!!",IF(ISERROR(AND(FIND("&amp;",AT180),FIND("Yes",AU$6),FIND("_",$A180))),IF(AU$6="Yes",IF(ISERROR(IF(AND(LEN(TRIM(AU180))=0,AU$6="Yes",FIND("_",$A180)),"!&amp;")="!&amp;")," ","!&amp;"),IF(ISERROR(IF(AND(FIND("&amp;",AT180),AU$6="No",FIND("_",$A180)),"!&amp;")="!&amp;")," ","!&amp;")),IF(LEN(TRIM(AU180)),IF(AND(NOT(ISERROR(FIND("!o",$A180))),IF(AU180=AU$15,TRUE())),"!O",IF(AND(NOT(ISERROR(FIND("!c",$A180))),IF(AU180=AU$16,TRUE())),"!C",IF(AND(NOT(ISERROR(FIND("!y",$A180))),IF(AU180=AU$17,TRUE())),"!Y",IF(AND(NOT(ISERROR(FIND("!n",$A180))),IF(AU180=AU$18,TRUE())),"!N",IF(AND(NOT(ISERROR(FIND("!d",$A180))),IF(AU180=AU$19,TRUE())),"!D",IF(AND(NOT(ISERROR(FIND("d-",$A180))),IF(AU180&lt;&gt;AU179,TRUE())),"!-",IF(OR(AND($A180=$A179,AU180=AU179),AND($A180=$A178,AU180=AU178),AND($A180=$A177,AU180=AU177),AND($A180=$A176,AU180=AU176),AND($A180=$A175,AU180=AU175),AND($A180=$A174,AU180=AU174),AND($A180=$A173,AU180=AU173),AND($A180=$A172,AU180=AU172),AND($A180=$A171,AU180=AU171),AND($A180=$A170,AU180=AU170),AND($A180=$A169,AU180=AU169),AND($A180=$A168,AU180=AU168),AND($A180=$A167,AU180=AU167)),"!+",""))))))),"")))," ")</f>
        <v> </v>
      </c>
      <c r="AW180" s="21" t="s">
        <v>1950</v>
      </c>
      <c r="AX180" s="37"/>
      <c r="AY180" s="37" t="str">
        <f aca="false">IF(LEN(TRIM($B180)),IF(LEN(TRIM(AW180))=0,"!!",IF(ISERROR(AND(FIND("&amp;",AW180),FIND("Yes",AX$6),FIND("_",$A180))),IF(AX$6="Yes",IF(ISERROR(IF(AND(LEN(TRIM(AX180))=0,AX$6="Yes",FIND("_",$A180)),"!&amp;")="!&amp;")," ","!&amp;"),IF(ISERROR(IF(AND(FIND("&amp;",AW180),AX$6="No",FIND("_",$A180)),"!&amp;")="!&amp;")," ","!&amp;")),IF(LEN(TRIM(AX180)),IF(AND(NOT(ISERROR(FIND("!o",$A180))),IF(AX180=AX$15,TRUE())),"!O",IF(AND(NOT(ISERROR(FIND("!c",$A180))),IF(AX180=AX$16,TRUE())),"!C",IF(AND(NOT(ISERROR(FIND("!y",$A180))),IF(AX180=AX$17,TRUE())),"!Y",IF(AND(NOT(ISERROR(FIND("!n",$A180))),IF(AX180=AX$18,TRUE())),"!N",IF(AND(NOT(ISERROR(FIND("!d",$A180))),IF(AX180=AX$19,TRUE())),"!D",IF(AND(NOT(ISERROR(FIND("d-",$A180))),IF(AX180&lt;&gt;AX179,TRUE())),"!-",IF(OR(AND($A180=$A179,AX180=AX179),AND($A180=$A178,AX180=AX178),AND($A180=$A177,AX180=AX177),AND($A180=$A176,AX180=AX176),AND($A180=$A175,AX180=AX175),AND($A180=$A174,AX180=AX174),AND($A180=$A173,AX180=AX173),AND($A180=$A172,AX180=AX172),AND($A180=$A171,AX180=AX171),AND($A180=$A170,AX180=AX170),AND($A180=$A169,AX180=AX169),AND($A180=$A168,AX180=AX168),AND($A180=$A167,AX180=AX167)),"!+",""))))))),"")))," ")</f>
        <v> </v>
      </c>
      <c r="AZ180" s="21" t="str">
        <f aca="false">SUBSTITUTE($D180,"&amp;","")</f>
        <v>Click OK to download and repair PasteCopy.NET.</v>
      </c>
      <c r="BA180" s="37"/>
      <c r="BB180" s="37" t="str">
        <f aca="false">IF(LEN(TRIM($B180)),IF(LEN(TRIM(AZ180))=0,"!!",IF(ISERROR(AND(FIND("&amp;",AZ180),FIND("Yes",BA$6),FIND("_",$A180))),IF(BA$6="Yes",IF(ISERROR(IF(AND(LEN(TRIM(BA180))=0,BA$6="Yes",FIND("_",$A180)),"!&amp;")="!&amp;")," ","!&amp;"),IF(ISERROR(IF(AND(FIND("&amp;",AZ180),BA$6="No",FIND("_",$A180)),"!&amp;")="!&amp;")," ","!&amp;")),IF(LEN(TRIM(BA180)),IF(AND(NOT(ISERROR(FIND("!o",$A180))),IF(BA180=BA$15,TRUE())),"!O",IF(AND(NOT(ISERROR(FIND("!c",$A180))),IF(BA180=BA$16,TRUE())),"!C",IF(AND(NOT(ISERROR(FIND("!y",$A180))),IF(BA180=BA$17,TRUE())),"!Y",IF(AND(NOT(ISERROR(FIND("!n",$A180))),IF(BA180=BA$18,TRUE())),"!N",IF(AND(NOT(ISERROR(FIND("!d",$A180))),IF(BA180=BA$19,TRUE())),"!D",IF(AND(NOT(ISERROR(FIND("d-",$A180))),IF(BA180&lt;&gt;BA179,TRUE())),"!-",IF(OR(AND($A180=$A179,BA180=BA179),AND($A180=$A178,BA180=BA178),AND($A180=$A177,BA180=BA177),AND($A180=$A176,BA180=BA176),AND($A180=$A175,BA180=BA175),AND($A180=$A174,BA180=BA174),AND($A180=$A173,BA180=BA173),AND($A180=$A172,BA180=BA172),AND($A180=$A171,BA180=BA171),AND($A180=$A170,BA180=BA170),AND($A180=$A169,BA180=BA169),AND($A180=$A168,BA180=BA168),AND($A180=$A167,BA180=BA167)),"!+",""))))))),"")))," ")</f>
        <v> </v>
      </c>
    </row>
    <row collapsed="false" customFormat="false" customHeight="true" hidden="false" ht="12.75" outlineLevel="0" r="181">
      <c r="B181" s="41" t="s">
        <v>133</v>
      </c>
      <c r="C181" s="50" t="s">
        <v>1951</v>
      </c>
      <c r="D181" s="21" t="s">
        <v>1952</v>
      </c>
      <c r="E181" s="37"/>
      <c r="F181" s="37" t="str">
        <f aca="false">IF(LEN(TRIM($B181)),IF(LEN(TRIM(D181))=0,"!!",IF(ISERROR(AND(FIND("&amp;",D181),FIND("Yes",E$6),FIND("_",$A181))),IF(E$6="Yes",IF(ISERROR(IF(AND(LEN(TRIM(E181))=0,E$6="Yes",FIND("_",$A181)),"!&amp;")="!&amp;")," ","!&amp;"),IF(ISERROR(IF(AND(FIND("&amp;",D181),E$6="No",FIND("_",$A181)),"!&amp;")="!&amp;")," ","!&amp;")),IF(LEN(TRIM(E181)),IF(AND(NOT(ISERROR(FIND("!o",$A181))),IF(E181=E$15,TRUE())),"!O",IF(AND(NOT(ISERROR(FIND("!c",$A181))),IF(E181=E$16,TRUE())),"!C",IF(AND(NOT(ISERROR(FIND("!y",$A181))),IF(E181=E$17,TRUE())),"!Y",IF(AND(NOT(ISERROR(FIND("!n",$A181))),IF(E181=E$18,TRUE())),"!N",IF(AND(NOT(ISERROR(FIND("!d",$A181))),IF(E181=E$19,TRUE())),"!D",IF(AND(NOT(ISERROR(FIND("d-",$A181))),IF(E181&lt;&gt;E180,TRUE())),"!-",IF(OR(AND($A181=$A180,E181=E180),AND($A181=$A179,E181=E179),AND($A181=$A178,E181=E178),AND($A181=$A177,E181=E177),AND($A181=$A176,E181=E176),AND($A181=$A175,E181=E175),AND($A181=$A174,E181=E174),AND($A181=$A173,E181=E173),AND($A181=$A172,E181=E172),AND($A181=$A171,E181=E171),AND($A181=$A170,E181=E170),AND($A181=$A169,E181=E169),AND($A181=$A168,E181=E168)),"!+",""))))))),"")))," ")</f>
        <v> </v>
      </c>
      <c r="G181" s="21" t="s">
        <v>1953</v>
      </c>
      <c r="H181" s="37"/>
      <c r="I181" s="37" t="str">
        <f aca="false">IF(LEN(TRIM($B181)),IF(LEN(TRIM(G181))=0,"!!",IF(ISERROR(AND(FIND("&amp;",G181),FIND("Yes",H$6),FIND("_",$A181))),IF(H$6="Yes",IF(ISERROR(IF(AND(LEN(TRIM(H181))=0,H$6="Yes",FIND("_",$A181)),"!&amp;")="!&amp;")," ","!&amp;"),IF(ISERROR(IF(AND(FIND("&amp;",G181),H$6="No",FIND("_",$A181)),"!&amp;")="!&amp;")," ","!&amp;")),IF(LEN(TRIM(H181)),IF(AND(NOT(ISERROR(FIND("!o",$A181))),IF(H181=H$15,TRUE())),"!O",IF(AND(NOT(ISERROR(FIND("!c",$A181))),IF(H181=H$16,TRUE())),"!C",IF(AND(NOT(ISERROR(FIND("!y",$A181))),IF(H181=H$17,TRUE())),"!Y",IF(AND(NOT(ISERROR(FIND("!n",$A181))),IF(H181=H$18,TRUE())),"!N",IF(AND(NOT(ISERROR(FIND("!d",$A181))),IF(H181=H$19,TRUE())),"!D",IF(AND(NOT(ISERROR(FIND("d-",$A181))),IF(H181&lt;&gt;H180,TRUE())),"!-",IF(OR(AND($A181=$A180,H181=H180),AND($A181=$A179,H181=H179),AND($A181=$A178,H181=H178),AND($A181=$A177,H181=H177),AND($A181=$A176,H181=H176),AND($A181=$A175,H181=H175),AND($A181=$A174,H181=H174),AND($A181=$A173,H181=H173),AND($A181=$A172,H181=H172),AND($A181=$A171,H181=H171),AND($A181=$A170,H181=H170),AND($A181=$A169,H181=H169),AND($A181=$A168,H181=H168)),"!+",""))))))),"")))," ")</f>
        <v> </v>
      </c>
      <c r="J181" s="91" t="s">
        <v>1954</v>
      </c>
      <c r="K181" s="37"/>
      <c r="L181" s="37" t="str">
        <f aca="false">IF(LEN(TRIM($B181)),IF(LEN(TRIM(J181))=0,"!!",IF(ISERROR(AND(FIND("&amp;",J181),FIND("Yes",K$6),FIND("_",$A181))),IF(K$6="Yes",IF(ISERROR(IF(AND(LEN(TRIM(K181))=0,K$6="Yes",FIND("_",$A181)),"!&amp;")="!&amp;")," ","!&amp;"),IF(ISERROR(IF(AND(FIND("&amp;",J181),K$6="No",FIND("_",$A181)),"!&amp;")="!&amp;")," ","!&amp;")),IF(LEN(TRIM(K181)),IF(AND(NOT(ISERROR(FIND("!o",$A181))),IF(K181=K$15,TRUE())),"!O",IF(AND(NOT(ISERROR(FIND("!c",$A181))),IF(K181=K$16,TRUE())),"!C",IF(AND(NOT(ISERROR(FIND("!y",$A181))),IF(K181=K$17,TRUE())),"!Y",IF(AND(NOT(ISERROR(FIND("!n",$A181))),IF(K181=K$18,TRUE())),"!N",IF(AND(NOT(ISERROR(FIND("!d",$A181))),IF(K181=K$19,TRUE())),"!D",IF(AND(NOT(ISERROR(FIND("d-",$A181))),IF(K181&lt;&gt;K180,TRUE())),"!-",IF(OR(AND($A181=$A180,K181=K180),AND($A181=$A179,K181=K179),AND($A181=$A178,K181=K178),AND($A181=$A177,K181=K177),AND($A181=$A176,K181=K176),AND($A181=$A175,K181=K175),AND($A181=$A174,K181=K174),AND($A181=$A173,K181=K173),AND($A181=$A172,K181=K172),AND($A181=$A171,K181=K171),AND($A181=$A170,K181=K170),AND($A181=$A169,K181=K169),AND($A181=$A168,K181=K168)),"!+",""))))))),"")))," ")</f>
        <v> </v>
      </c>
      <c r="M181" s="21" t="s">
        <v>1955</v>
      </c>
      <c r="N181" s="37"/>
      <c r="O181" s="37" t="str">
        <f aca="false">IF(LEN(TRIM($B181)),IF(LEN(TRIM(M181))=0,"!!",IF(ISERROR(AND(FIND("&amp;",M181),FIND("Yes",N$6),FIND("_",$A181))),IF(N$6="Yes",IF(ISERROR(IF(AND(LEN(TRIM(N181))=0,N$6="Yes",FIND("_",$A181)),"!&amp;")="!&amp;")," ","!&amp;"),IF(ISERROR(IF(AND(FIND("&amp;",M181),N$6="No",FIND("_",$A181)),"!&amp;")="!&amp;")," ","!&amp;")),IF(LEN(TRIM(N181)),IF(AND(NOT(ISERROR(FIND("!o",$A181))),IF(N181=N$15,TRUE())),"!O",IF(AND(NOT(ISERROR(FIND("!c",$A181))),IF(N181=N$16,TRUE())),"!C",IF(AND(NOT(ISERROR(FIND("!y",$A181))),IF(N181=N$17,TRUE())),"!Y",IF(AND(NOT(ISERROR(FIND("!n",$A181))),IF(N181=N$18,TRUE())),"!N",IF(AND(NOT(ISERROR(FIND("!d",$A181))),IF(N181=N$19,TRUE())),"!D",IF(AND(NOT(ISERROR(FIND("d-",$A181))),IF(N181&lt;&gt;N180,TRUE())),"!-",IF(OR(AND($A181=$A180,N181=N180),AND($A181=$A179,N181=N179),AND($A181=$A178,N181=N178),AND($A181=$A177,N181=N177),AND($A181=$A176,N181=N176),AND($A181=$A175,N181=N175),AND($A181=$A174,N181=N174),AND($A181=$A173,N181=N173),AND($A181=$A172,N181=N172),AND($A181=$A171,N181=N171),AND($A181=$A170,N181=N170),AND($A181=$A169,N181=N169),AND($A181=$A168,N181=N168)),"!+",""))))))),"")))," ")</f>
        <v> </v>
      </c>
      <c r="P181" s="21" t="s">
        <v>1956</v>
      </c>
      <c r="Q181" s="37"/>
      <c r="R181" s="37" t="str">
        <f aca="false">IF(LEN(TRIM($B181)),IF(LEN(TRIM(P181))=0,"!!",IF(ISERROR(AND(FIND("&amp;",P181),FIND("Yes",Q$6),FIND("_",$A181))),IF(Q$6="Yes",IF(ISERROR(IF(AND(LEN(TRIM(Q181))=0,Q$6="Yes",FIND("_",$A181)),"!&amp;")="!&amp;")," ","!&amp;"),IF(ISERROR(IF(AND(FIND("&amp;",P181),Q$6="No",FIND("_",$A181)),"!&amp;")="!&amp;")," ","!&amp;")),IF(LEN(TRIM(Q181)),IF(AND(NOT(ISERROR(FIND("!o",$A181))),IF(Q181=Q$15,TRUE())),"!O",IF(AND(NOT(ISERROR(FIND("!c",$A181))),IF(Q181=Q$16,TRUE())),"!C",IF(AND(NOT(ISERROR(FIND("!y",$A181))),IF(Q181=Q$17,TRUE())),"!Y",IF(AND(NOT(ISERROR(FIND("!n",$A181))),IF(Q181=Q$18,TRUE())),"!N",IF(AND(NOT(ISERROR(FIND("!d",$A181))),IF(Q181=Q$19,TRUE())),"!D",IF(AND(NOT(ISERROR(FIND("d-",$A181))),IF(Q181&lt;&gt;Q180,TRUE())),"!-",IF(OR(AND($A181=$A180,Q181=Q180),AND($A181=$A179,Q181=Q179),AND($A181=$A178,Q181=Q178),AND($A181=$A177,Q181=Q177),AND($A181=$A176,Q181=Q176),AND($A181=$A175,Q181=Q175),AND($A181=$A174,Q181=Q174),AND($A181=$A173,Q181=Q173),AND($A181=$A172,Q181=Q172),AND($A181=$A171,Q181=Q171),AND($A181=$A170,Q181=Q170),AND($A181=$A169,Q181=Q169),AND($A181=$A168,Q181=Q168)),"!+",""))))))),"")))," ")</f>
        <v> </v>
      </c>
      <c r="S181" s="91" t="s">
        <v>1957</v>
      </c>
      <c r="T181" s="37"/>
      <c r="U181" s="37" t="str">
        <f aca="false">IF(LEN(TRIM($B181)),IF(LEN(TRIM(S181))=0,"!!",IF(ISERROR(AND(FIND("&amp;",S181),FIND("Yes",T$6),FIND("_",$A181))),IF(T$6="Yes",IF(ISERROR(IF(AND(LEN(TRIM(T181))=0,T$6="Yes",FIND("_",$A181)),"!&amp;")="!&amp;")," ","!&amp;"),IF(ISERROR(IF(AND(FIND("&amp;",S181),T$6="No",FIND("_",$A181)),"!&amp;")="!&amp;")," ","!&amp;")),IF(LEN(TRIM(T181)),IF(AND(NOT(ISERROR(FIND("!o",$A181))),IF(T181=T$15,TRUE())),"!O",IF(AND(NOT(ISERROR(FIND("!c",$A181))),IF(T181=T$16,TRUE())),"!C",IF(AND(NOT(ISERROR(FIND("!y",$A181))),IF(T181=T$17,TRUE())),"!Y",IF(AND(NOT(ISERROR(FIND("!n",$A181))),IF(T181=T$18,TRUE())),"!N",IF(AND(NOT(ISERROR(FIND("!d",$A181))),IF(T181=T$19,TRUE())),"!D",IF(AND(NOT(ISERROR(FIND("d-",$A181))),IF(T181&lt;&gt;T180,TRUE())),"!-",IF(OR(AND($A181=$A180,T181=T180),AND($A181=$A179,T181=T179),AND($A181=$A178,T181=T178),AND($A181=$A177,T181=T177),AND($A181=$A176,T181=T176),AND($A181=$A175,T181=T175),AND($A181=$A174,T181=T174),AND($A181=$A173,T181=T173),AND($A181=$A172,T181=T172),AND($A181=$A171,T181=T171),AND($A181=$A170,T181=T170),AND($A181=$A169,T181=T169),AND($A181=$A168,T181=T168)),"!+",""))))))),"")))," ")</f>
        <v> </v>
      </c>
      <c r="V181" s="21" t="s">
        <v>1958</v>
      </c>
      <c r="W181" s="37"/>
      <c r="X181" s="37" t="str">
        <f aca="false">IF(LEN(TRIM($B181)),IF(LEN(TRIM(V181))=0,"!!",IF(ISERROR(AND(FIND("&amp;",V181),FIND("Yes",W$6),FIND("_",$A181))),IF(W$6="Yes",IF(ISERROR(IF(AND(LEN(TRIM(W181))=0,W$6="Yes",FIND("_",$A181)),"!&amp;")="!&amp;")," ","!&amp;"),IF(ISERROR(IF(AND(FIND("&amp;",V181),W$6="No",FIND("_",$A181)),"!&amp;")="!&amp;")," ","!&amp;")),IF(LEN(TRIM(W181)),IF(AND(NOT(ISERROR(FIND("!o",$A181))),IF(W181=W$15,TRUE())),"!O",IF(AND(NOT(ISERROR(FIND("!c",$A181))),IF(W181=W$16,TRUE())),"!C",IF(AND(NOT(ISERROR(FIND("!y",$A181))),IF(W181=W$17,TRUE())),"!Y",IF(AND(NOT(ISERROR(FIND("!n",$A181))),IF(W181=W$18,TRUE())),"!N",IF(AND(NOT(ISERROR(FIND("!d",$A181))),IF(W181=W$19,TRUE())),"!D",IF(AND(NOT(ISERROR(FIND("d-",$A181))),IF(W181&lt;&gt;W180,TRUE())),"!-",IF(OR(AND($A181=$A180,W181=W180),AND($A181=$A179,W181=W179),AND($A181=$A178,W181=W178),AND($A181=$A177,W181=W177),AND($A181=$A176,W181=W176),AND($A181=$A175,W181=W175),AND($A181=$A174,W181=W174),AND($A181=$A173,W181=W173),AND($A181=$A172,W181=W172),AND($A181=$A171,W181=W171),AND($A181=$A170,W181=W170),AND($A181=$A169,W181=W169),AND($A181=$A168,W181=W168)),"!+",""))))))),"")))," ")</f>
        <v> </v>
      </c>
      <c r="Y181" s="21" t="s">
        <v>1959</v>
      </c>
      <c r="Z181" s="37"/>
      <c r="AA181" s="37" t="str">
        <f aca="false">IF(LEN(TRIM($B181)),IF(LEN(TRIM(Y181))=0,"!!",IF(ISERROR(AND(FIND("&amp;",Y181),FIND("Yes",Z$6),FIND("_",$A181))),IF(Z$6="Yes",IF(ISERROR(IF(AND(LEN(TRIM(Z181))=0,Z$6="Yes",FIND("_",$A181)),"!&amp;")="!&amp;")," ","!&amp;"),IF(ISERROR(IF(AND(FIND("&amp;",Y181),Z$6="No",FIND("_",$A181)),"!&amp;")="!&amp;")," ","!&amp;")),IF(LEN(TRIM(Z181)),IF(AND(NOT(ISERROR(FIND("!o",$A181))),IF(Z181=Z$15,TRUE())),"!O",IF(AND(NOT(ISERROR(FIND("!c",$A181))),IF(Z181=Z$16,TRUE())),"!C",IF(AND(NOT(ISERROR(FIND("!y",$A181))),IF(Z181=Z$17,TRUE())),"!Y",IF(AND(NOT(ISERROR(FIND("!n",$A181))),IF(Z181=Z$18,TRUE())),"!N",IF(AND(NOT(ISERROR(FIND("!d",$A181))),IF(Z181=Z$19,TRUE())),"!D",IF(AND(NOT(ISERROR(FIND("d-",$A181))),IF(Z181&lt;&gt;Z180,TRUE())),"!-",IF(OR(AND($A181=$A180,Z181=Z180),AND($A181=$A179,Z181=Z179),AND($A181=$A178,Z181=Z178),AND($A181=$A177,Z181=Z177),AND($A181=$A176,Z181=Z176),AND($A181=$A175,Z181=Z175),AND($A181=$A174,Z181=Z174),AND($A181=$A173,Z181=Z173),AND($A181=$A172,Z181=Z172),AND($A181=$A171,Z181=Z171),AND($A181=$A170,Z181=Z170),AND($A181=$A169,Z181=Z169),AND($A181=$A168,Z181=Z168)),"!+",""))))))),"")))," ")</f>
        <v> </v>
      </c>
      <c r="AB181" s="51" t="s">
        <v>1960</v>
      </c>
      <c r="AC181" s="37"/>
      <c r="AD181" s="37" t="str">
        <f aca="false">IF(LEN(TRIM($B181)),IF(LEN(TRIM(AB181))=0,"!!",IF(ISERROR(AND(FIND("&amp;",AB181),FIND("Yes",AC$6),FIND("_",$A181))),IF(AC$6="Yes",IF(ISERROR(IF(AND(LEN(TRIM(AC181))=0,AC$6="Yes",FIND("_",$A181)),"!&amp;")="!&amp;")," ","!&amp;"),IF(ISERROR(IF(AND(FIND("&amp;",AB181),AC$6="No",FIND("_",$A181)),"!&amp;")="!&amp;")," ","!&amp;")),IF(LEN(TRIM(AC181)),IF(AND(NOT(ISERROR(FIND("!o",$A181))),IF(AC181=AC$15,TRUE())),"!O",IF(AND(NOT(ISERROR(FIND("!c",$A181))),IF(AC181=AC$16,TRUE())),"!C",IF(AND(NOT(ISERROR(FIND("!y",$A181))),IF(AC181=AC$17,TRUE())),"!Y",IF(AND(NOT(ISERROR(FIND("!n",$A181))),IF(AC181=AC$18,TRUE())),"!N",IF(AND(NOT(ISERROR(FIND("!d",$A181))),IF(AC181=AC$19,TRUE())),"!D",IF(AND(NOT(ISERROR(FIND("d-",$A181))),IF(AC181&lt;&gt;AC180,TRUE())),"!-",IF(OR(AND($A181=$A180,AC181=AC180),AND($A181=$A179,AC181=AC179),AND($A181=$A178,AC181=AC178),AND($A181=$A177,AC181=AC177),AND($A181=$A176,AC181=AC176),AND($A181=$A175,AC181=AC175),AND($A181=$A174,AC181=AC174),AND($A181=$A173,AC181=AC173),AND($A181=$A172,AC181=AC172),AND($A181=$A171,AC181=AC171),AND($A181=$A170,AC181=AC170),AND($A181=$A169,AC181=AC169),AND($A181=$A168,AC181=AC168)),"!+",""))))))),"")))," ")</f>
        <v> </v>
      </c>
      <c r="AE181" s="93" t="s">
        <v>1961</v>
      </c>
      <c r="AF181" s="37"/>
      <c r="AG181" s="37" t="str">
        <f aca="false">IF(LEN(TRIM($B181)),IF(LEN(TRIM(AE181))=0,"!!",IF(ISERROR(AND(FIND("&amp;",AE181),FIND("Yes",AF$6),FIND("_",$A181))),IF(AF$6="Yes",IF(ISERROR(IF(AND(LEN(TRIM(AF181))=0,AF$6="Yes",FIND("_",$A181)),"!&amp;")="!&amp;")," ","!&amp;"),IF(ISERROR(IF(AND(FIND("&amp;",AE181),AF$6="No",FIND("_",$A181)),"!&amp;")="!&amp;")," ","!&amp;")),IF(LEN(TRIM(AF181)),IF(AND(NOT(ISERROR(FIND("!o",$A181))),IF(AF181=AF$15,TRUE())),"!O",IF(AND(NOT(ISERROR(FIND("!c",$A181))),IF(AF181=AF$16,TRUE())),"!C",IF(AND(NOT(ISERROR(FIND("!y",$A181))),IF(AF181=AF$17,TRUE())),"!Y",IF(AND(NOT(ISERROR(FIND("!n",$A181))),IF(AF181=AF$18,TRUE())),"!N",IF(AND(NOT(ISERROR(FIND("!d",$A181))),IF(AF181=AF$19,TRUE())),"!D",IF(AND(NOT(ISERROR(FIND("d-",$A181))),IF(AF181&lt;&gt;AF180,TRUE())),"!-",IF(OR(AND($A181=$A180,AF181=AF180),AND($A181=$A179,AF181=AF179),AND($A181=$A178,AF181=AF178),AND($A181=$A177,AF181=AF177),AND($A181=$A176,AF181=AF176),AND($A181=$A175,AF181=AF175),AND($A181=$A174,AF181=AF174),AND($A181=$A173,AF181=AF173),AND($A181=$A172,AF181=AF172),AND($A181=$A171,AF181=AF171),AND($A181=$A170,AF181=AF170),AND($A181=$A169,AF181=AF169),AND($A181=$A168,AF181=AF168)),"!+",""))))))),"")))," ")</f>
        <v> </v>
      </c>
      <c r="AH181" s="94" t="s">
        <v>1962</v>
      </c>
      <c r="AI181" s="37"/>
      <c r="AJ181" s="37" t="str">
        <f aca="false">IF(LEN(TRIM($B181)),IF(LEN(TRIM(AH181))=0,"!!",IF(ISERROR(AND(FIND("&amp;",AH181),FIND("Yes",AI$6),FIND("_",$A181))),IF(AI$6="Yes",IF(ISERROR(IF(AND(LEN(TRIM(AI181))=0,AI$6="Yes",FIND("_",$A181)),"!&amp;")="!&amp;")," ","!&amp;"),IF(ISERROR(IF(AND(FIND("&amp;",AH181),AI$6="No",FIND("_",$A181)),"!&amp;")="!&amp;")," ","!&amp;")),IF(LEN(TRIM(AI181)),IF(AND(NOT(ISERROR(FIND("!o",$A181))),IF(AI181=AI$15,TRUE())),"!O",IF(AND(NOT(ISERROR(FIND("!c",$A181))),IF(AI181=AI$16,TRUE())),"!C",IF(AND(NOT(ISERROR(FIND("!y",$A181))),IF(AI181=AI$17,TRUE())),"!Y",IF(AND(NOT(ISERROR(FIND("!n",$A181))),IF(AI181=AI$18,TRUE())),"!N",IF(AND(NOT(ISERROR(FIND("!d",$A181))),IF(AI181=AI$19,TRUE())),"!D",IF(AND(NOT(ISERROR(FIND("d-",$A181))),IF(AI181&lt;&gt;AI180,TRUE())),"!-",IF(OR(AND($A181=$A180,AI181=AI180),AND($A181=$A179,AI181=AI179),AND($A181=$A178,AI181=AI178),AND($A181=$A177,AI181=AI177),AND($A181=$A176,AI181=AI176),AND($A181=$A175,AI181=AI175),AND($A181=$A174,AI181=AI174),AND($A181=$A173,AI181=AI173),AND($A181=$A172,AI181=AI172),AND($A181=$A171,AI181=AI171),AND($A181=$A170,AI181=AI170),AND($A181=$A169,AI181=AI169),AND($A181=$A168,AI181=AI168)),"!+",""))))))),"")))," ")</f>
        <v> </v>
      </c>
      <c r="AK181" s="95" t="s">
        <v>1963</v>
      </c>
      <c r="AL181" s="37"/>
      <c r="AM181" s="37" t="str">
        <f aca="false">IF(LEN(TRIM($B181)),IF(LEN(TRIM(AK181))=0,"!!",IF(ISERROR(AND(FIND("&amp;",AK181),FIND("Yes",AL$6),FIND("_",$A181))),IF(AL$6="Yes",IF(ISERROR(IF(AND(LEN(TRIM(AL181))=0,AL$6="Yes",FIND("_",$A181)),"!&amp;")="!&amp;")," ","!&amp;"),IF(ISERROR(IF(AND(FIND("&amp;",AK181),AL$6="No",FIND("_",$A181)),"!&amp;")="!&amp;")," ","!&amp;")),IF(LEN(TRIM(AL181)),IF(AND(NOT(ISERROR(FIND("!o",$A181))),IF(AL181=AL$15,TRUE())),"!O",IF(AND(NOT(ISERROR(FIND("!c",$A181))),IF(AL181=AL$16,TRUE())),"!C",IF(AND(NOT(ISERROR(FIND("!y",$A181))),IF(AL181=AL$17,TRUE())),"!Y",IF(AND(NOT(ISERROR(FIND("!n",$A181))),IF(AL181=AL$18,TRUE())),"!N",IF(AND(NOT(ISERROR(FIND("!d",$A181))),IF(AL181=AL$19,TRUE())),"!D",IF(AND(NOT(ISERROR(FIND("d-",$A181))),IF(AL181&lt;&gt;AL180,TRUE())),"!-",IF(OR(AND($A181=$A180,AL181=AL180),AND($A181=$A179,AL181=AL179),AND($A181=$A178,AL181=AL178),AND($A181=$A177,AL181=AL177),AND($A181=$A176,AL181=AL176),AND($A181=$A175,AL181=AL175),AND($A181=$A174,AL181=AL174),AND($A181=$A173,AL181=AL173),AND($A181=$A172,AL181=AL172),AND($A181=$A171,AL181=AL171),AND($A181=$A170,AL181=AL170),AND($A181=$A169,AL181=AL169),AND($A181=$A168,AL181=AL168)),"!+",""))))))),"")))," ")</f>
        <v> </v>
      </c>
      <c r="AN181" s="21" t="s">
        <v>1964</v>
      </c>
      <c r="AO181" s="37"/>
      <c r="AP181" s="37" t="str">
        <f aca="false">IF(LEN(TRIM($B181)),IF(LEN(TRIM(AN181))=0,"!!",IF(ISERROR(AND(FIND("&amp;",AN181),FIND("Yes",AO$6),FIND("_",$A181))),IF(AO$6="Yes",IF(ISERROR(IF(AND(LEN(TRIM(AO181))=0,AO$6="Yes",FIND("_",$A181)),"!&amp;")="!&amp;")," ","!&amp;"),IF(ISERROR(IF(AND(FIND("&amp;",AN181),AO$6="No",FIND("_",$A181)),"!&amp;")="!&amp;")," ","!&amp;")),IF(LEN(TRIM(AO181)),IF(AND(NOT(ISERROR(FIND("!o",$A181))),IF(AO181=AO$15,TRUE())),"!O",IF(AND(NOT(ISERROR(FIND("!c",$A181))),IF(AO181=AO$16,TRUE())),"!C",IF(AND(NOT(ISERROR(FIND("!y",$A181))),IF(AO181=AO$17,TRUE())),"!Y",IF(AND(NOT(ISERROR(FIND("!n",$A181))),IF(AO181=AO$18,TRUE())),"!N",IF(AND(NOT(ISERROR(FIND("!d",$A181))),IF(AO181=AO$19,TRUE())),"!D",IF(AND(NOT(ISERROR(FIND("d-",$A181))),IF(AO181&lt;&gt;AO180,TRUE())),"!-",IF(OR(AND($A181=$A180,AO181=AO180),AND($A181=$A179,AO181=AO179),AND($A181=$A178,AO181=AO178),AND($A181=$A177,AO181=AO177),AND($A181=$A176,AO181=AO176),AND($A181=$A175,AO181=AO175),AND($A181=$A174,AO181=AO174),AND($A181=$A173,AO181=AO173),AND($A181=$A172,AO181=AO172),AND($A181=$A171,AO181=AO171),AND($A181=$A170,AO181=AO170),AND($A181=$A169,AO181=AO169),AND($A181=$A168,AO181=AO168)),"!+",""))))))),"")))," ")</f>
        <v> </v>
      </c>
      <c r="AQ181" s="21" t="s">
        <v>1965</v>
      </c>
      <c r="AR181" s="37"/>
      <c r="AS181" s="37" t="str">
        <f aca="false">IF(LEN(TRIM($B181)),IF(LEN(TRIM(AQ181))=0,"!!",IF(ISERROR(AND(FIND("&amp;",AQ181),FIND("Yes",AR$6),FIND("_",$A181))),IF(AR$6="Yes",IF(ISERROR(IF(AND(LEN(TRIM(AR181))=0,AR$6="Yes",FIND("_",$A181)),"!&amp;")="!&amp;")," ","!&amp;"),IF(ISERROR(IF(AND(FIND("&amp;",AQ181),AR$6="No",FIND("_",$A181)),"!&amp;")="!&amp;")," ","!&amp;")),IF(LEN(TRIM(AR181)),IF(AND(NOT(ISERROR(FIND("!o",$A181))),IF(AR181=AR$15,TRUE())),"!O",IF(AND(NOT(ISERROR(FIND("!c",$A181))),IF(AR181=AR$16,TRUE())),"!C",IF(AND(NOT(ISERROR(FIND("!y",$A181))),IF(AR181=AR$17,TRUE())),"!Y",IF(AND(NOT(ISERROR(FIND("!n",$A181))),IF(AR181=AR$18,TRUE())),"!N",IF(AND(NOT(ISERROR(FIND("!d",$A181))),IF(AR181=AR$19,TRUE())),"!D",IF(AND(NOT(ISERROR(FIND("d-",$A181))),IF(AR181&lt;&gt;AR180,TRUE())),"!-",IF(OR(AND($A181=$A180,AR181=AR180),AND($A181=$A179,AR181=AR179),AND($A181=$A178,AR181=AR178),AND($A181=$A177,AR181=AR177),AND($A181=$A176,AR181=AR176),AND($A181=$A175,AR181=AR175),AND($A181=$A174,AR181=AR174),AND($A181=$A173,AR181=AR173),AND($A181=$A172,AR181=AR172),AND($A181=$A171,AR181=AR171),AND($A181=$A170,AR181=AR170),AND($A181=$A169,AR181=AR169),AND($A181=$A168,AR181=AR168)),"!+",""))))))),"")))," ")</f>
        <v> </v>
      </c>
      <c r="AT181" s="44" t="s">
        <v>1966</v>
      </c>
      <c r="AU181" s="37"/>
      <c r="AV181" s="37" t="str">
        <f aca="false">IF(LEN(TRIM($B181)),IF(LEN(TRIM(AT181))=0,"!!",IF(ISERROR(AND(FIND("&amp;",AT181),FIND("Yes",AU$6),FIND("_",$A181))),IF(AU$6="Yes",IF(ISERROR(IF(AND(LEN(TRIM(AU181))=0,AU$6="Yes",FIND("_",$A181)),"!&amp;")="!&amp;")," ","!&amp;"),IF(ISERROR(IF(AND(FIND("&amp;",AT181),AU$6="No",FIND("_",$A181)),"!&amp;")="!&amp;")," ","!&amp;")),IF(LEN(TRIM(AU181)),IF(AND(NOT(ISERROR(FIND("!o",$A181))),IF(AU181=AU$15,TRUE())),"!O",IF(AND(NOT(ISERROR(FIND("!c",$A181))),IF(AU181=AU$16,TRUE())),"!C",IF(AND(NOT(ISERROR(FIND("!y",$A181))),IF(AU181=AU$17,TRUE())),"!Y",IF(AND(NOT(ISERROR(FIND("!n",$A181))),IF(AU181=AU$18,TRUE())),"!N",IF(AND(NOT(ISERROR(FIND("!d",$A181))),IF(AU181=AU$19,TRUE())),"!D",IF(AND(NOT(ISERROR(FIND("d-",$A181))),IF(AU181&lt;&gt;AU180,TRUE())),"!-",IF(OR(AND($A181=$A180,AU181=AU180),AND($A181=$A179,AU181=AU179),AND($A181=$A178,AU181=AU178),AND($A181=$A177,AU181=AU177),AND($A181=$A176,AU181=AU176),AND($A181=$A175,AU181=AU175),AND($A181=$A174,AU181=AU174),AND($A181=$A173,AU181=AU173),AND($A181=$A172,AU181=AU172),AND($A181=$A171,AU181=AU171),AND($A181=$A170,AU181=AU170),AND($A181=$A169,AU181=AU169),AND($A181=$A168,AU181=AU168)),"!+",""))))))),"")))," ")</f>
        <v> </v>
      </c>
      <c r="AW181" s="21" t="s">
        <v>1967</v>
      </c>
      <c r="AX181" s="37"/>
      <c r="AY181" s="37" t="str">
        <f aca="false">IF(LEN(TRIM($B181)),IF(LEN(TRIM(AW181))=0,"!!",IF(ISERROR(AND(FIND("&amp;",AW181),FIND("Yes",AX$6),FIND("_",$A181))),IF(AX$6="Yes",IF(ISERROR(IF(AND(LEN(TRIM(AX181))=0,AX$6="Yes",FIND("_",$A181)),"!&amp;")="!&amp;")," ","!&amp;"),IF(ISERROR(IF(AND(FIND("&amp;",AW181),AX$6="No",FIND("_",$A181)),"!&amp;")="!&amp;")," ","!&amp;")),IF(LEN(TRIM(AX181)),IF(AND(NOT(ISERROR(FIND("!o",$A181))),IF(AX181=AX$15,TRUE())),"!O",IF(AND(NOT(ISERROR(FIND("!c",$A181))),IF(AX181=AX$16,TRUE())),"!C",IF(AND(NOT(ISERROR(FIND("!y",$A181))),IF(AX181=AX$17,TRUE())),"!Y",IF(AND(NOT(ISERROR(FIND("!n",$A181))),IF(AX181=AX$18,TRUE())),"!N",IF(AND(NOT(ISERROR(FIND("!d",$A181))),IF(AX181=AX$19,TRUE())),"!D",IF(AND(NOT(ISERROR(FIND("d-",$A181))),IF(AX181&lt;&gt;AX180,TRUE())),"!-",IF(OR(AND($A181=$A180,AX181=AX180),AND($A181=$A179,AX181=AX179),AND($A181=$A178,AX181=AX178),AND($A181=$A177,AX181=AX177),AND($A181=$A176,AX181=AX176),AND($A181=$A175,AX181=AX175),AND($A181=$A174,AX181=AX174),AND($A181=$A173,AX181=AX173),AND($A181=$A172,AX181=AX172),AND($A181=$A171,AX181=AX171),AND($A181=$A170,AX181=AX170),AND($A181=$A169,AX181=AX169),AND($A181=$A168,AX181=AX168)),"!+",""))))))),"")))," ")</f>
        <v> </v>
      </c>
      <c r="AZ181" s="21" t="str">
        <f aca="false">SUBSTITUTE($D181,"&amp;","")</f>
        <v>Please connect to the Internet</v>
      </c>
      <c r="BA181" s="37"/>
      <c r="BB181" s="37" t="str">
        <f aca="false">IF(LEN(TRIM($B181)),IF(LEN(TRIM(AZ181))=0,"!!",IF(ISERROR(AND(FIND("&amp;",AZ181),FIND("Yes",BA$6),FIND("_",$A181))),IF(BA$6="Yes",IF(ISERROR(IF(AND(LEN(TRIM(BA181))=0,BA$6="Yes",FIND("_",$A181)),"!&amp;")="!&amp;")," ","!&amp;"),IF(ISERROR(IF(AND(FIND("&amp;",AZ181),BA$6="No",FIND("_",$A181)),"!&amp;")="!&amp;")," ","!&amp;")),IF(LEN(TRIM(BA181)),IF(AND(NOT(ISERROR(FIND("!o",$A181))),IF(BA181=BA$15,TRUE())),"!O",IF(AND(NOT(ISERROR(FIND("!c",$A181))),IF(BA181=BA$16,TRUE())),"!C",IF(AND(NOT(ISERROR(FIND("!y",$A181))),IF(BA181=BA$17,TRUE())),"!Y",IF(AND(NOT(ISERROR(FIND("!n",$A181))),IF(BA181=BA$18,TRUE())),"!N",IF(AND(NOT(ISERROR(FIND("!d",$A181))),IF(BA181=BA$19,TRUE())),"!D",IF(AND(NOT(ISERROR(FIND("d-",$A181))),IF(BA181&lt;&gt;BA180,TRUE())),"!-",IF(OR(AND($A181=$A180,BA181=BA180),AND($A181=$A179,BA181=BA179),AND($A181=$A178,BA181=BA178),AND($A181=$A177,BA181=BA177),AND($A181=$A176,BA181=BA176),AND($A181=$A175,BA181=BA175),AND($A181=$A174,BA181=BA174),AND($A181=$A173,BA181=BA173),AND($A181=$A172,BA181=BA172),AND($A181=$A171,BA181=BA171),AND($A181=$A170,BA181=BA170),AND($A181=$A169,BA181=BA169),AND($A181=$A168,BA181=BA168)),"!+",""))))))),"")))," ")</f>
        <v> </v>
      </c>
    </row>
    <row collapsed="false" customFormat="false" customHeight="true" hidden="false" ht="12.75" outlineLevel="0" r="182">
      <c r="B182" s="41" t="s">
        <v>133</v>
      </c>
      <c r="C182" s="50" t="s">
        <v>1968</v>
      </c>
      <c r="D182" s="21" t="s">
        <v>1969</v>
      </c>
      <c r="E182" s="37"/>
      <c r="F182" s="37" t="str">
        <f aca="false">IF(LEN(TRIM($B182)),IF(LEN(TRIM(D182))=0,"!!",IF(ISERROR(AND(FIND("&amp;",D182),FIND("Yes",E$6),FIND("_",$A182))),IF(E$6="Yes",IF(ISERROR(IF(AND(LEN(TRIM(E182))=0,E$6="Yes",FIND("_",$A182)),"!&amp;")="!&amp;")," ","!&amp;"),IF(ISERROR(IF(AND(FIND("&amp;",D182),E$6="No",FIND("_",$A182)),"!&amp;")="!&amp;")," ","!&amp;")),IF(LEN(TRIM(E182)),IF(AND(NOT(ISERROR(FIND("!o",$A182))),IF(E182=E$15,TRUE())),"!O",IF(AND(NOT(ISERROR(FIND("!c",$A182))),IF(E182=E$16,TRUE())),"!C",IF(AND(NOT(ISERROR(FIND("!y",$A182))),IF(E182=E$17,TRUE())),"!Y",IF(AND(NOT(ISERROR(FIND("!n",$A182))),IF(E182=E$18,TRUE())),"!N",IF(AND(NOT(ISERROR(FIND("!d",$A182))),IF(E182=E$19,TRUE())),"!D",IF(AND(NOT(ISERROR(FIND("d-",$A182))),IF(E182&lt;&gt;E181,TRUE())),"!-",IF(OR(AND($A182=$A181,E182=E181),AND($A182=$A180,E182=E180),AND($A182=$A179,E182=E179),AND($A182=$A178,E182=E178),AND($A182=$A177,E182=E177),AND($A182=$A176,E182=E176),AND($A182=$A175,E182=E175),AND($A182=$A174,E182=E174),AND($A182=$A173,E182=E173),AND($A182=$A172,E182=E172),AND($A182=$A171,E182=E171),AND($A182=$A170,E182=E170),AND($A182=$A169,E182=E169)),"!+",""))))))),"")))," ")</f>
        <v> </v>
      </c>
      <c r="G182" s="21" t="s">
        <v>1970</v>
      </c>
      <c r="H182" s="37"/>
      <c r="I182" s="37" t="str">
        <f aca="false">IF(LEN(TRIM($B182)),IF(LEN(TRIM(G182))=0,"!!",IF(ISERROR(AND(FIND("&amp;",G182),FIND("Yes",H$6),FIND("_",$A182))),IF(H$6="Yes",IF(ISERROR(IF(AND(LEN(TRIM(H182))=0,H$6="Yes",FIND("_",$A182)),"!&amp;")="!&amp;")," ","!&amp;"),IF(ISERROR(IF(AND(FIND("&amp;",G182),H$6="No",FIND("_",$A182)),"!&amp;")="!&amp;")," ","!&amp;")),IF(LEN(TRIM(H182)),IF(AND(NOT(ISERROR(FIND("!o",$A182))),IF(H182=H$15,TRUE())),"!O",IF(AND(NOT(ISERROR(FIND("!c",$A182))),IF(H182=H$16,TRUE())),"!C",IF(AND(NOT(ISERROR(FIND("!y",$A182))),IF(H182=H$17,TRUE())),"!Y",IF(AND(NOT(ISERROR(FIND("!n",$A182))),IF(H182=H$18,TRUE())),"!N",IF(AND(NOT(ISERROR(FIND("!d",$A182))),IF(H182=H$19,TRUE())),"!D",IF(AND(NOT(ISERROR(FIND("d-",$A182))),IF(H182&lt;&gt;H181,TRUE())),"!-",IF(OR(AND($A182=$A181,H182=H181),AND($A182=$A180,H182=H180),AND($A182=$A179,H182=H179),AND($A182=$A178,H182=H178),AND($A182=$A177,H182=H177),AND($A182=$A176,H182=H176),AND($A182=$A175,H182=H175),AND($A182=$A174,H182=H174),AND($A182=$A173,H182=H173),AND($A182=$A172,H182=H172),AND($A182=$A171,H182=H171),AND($A182=$A170,H182=H170),AND($A182=$A169,H182=H169)),"!+",""))))))),"")))," ")</f>
        <v> </v>
      </c>
      <c r="J182" s="21" t="s">
        <v>1971</v>
      </c>
      <c r="K182" s="37"/>
      <c r="L182" s="37" t="str">
        <f aca="false">IF(LEN(TRIM($B182)),IF(LEN(TRIM(J182))=0,"!!",IF(ISERROR(AND(FIND("&amp;",J182),FIND("Yes",K$6),FIND("_",$A182))),IF(K$6="Yes",IF(ISERROR(IF(AND(LEN(TRIM(K182))=0,K$6="Yes",FIND("_",$A182)),"!&amp;")="!&amp;")," ","!&amp;"),IF(ISERROR(IF(AND(FIND("&amp;",J182),K$6="No",FIND("_",$A182)),"!&amp;")="!&amp;")," ","!&amp;")),IF(LEN(TRIM(K182)),IF(AND(NOT(ISERROR(FIND("!o",$A182))),IF(K182=K$15,TRUE())),"!O",IF(AND(NOT(ISERROR(FIND("!c",$A182))),IF(K182=K$16,TRUE())),"!C",IF(AND(NOT(ISERROR(FIND("!y",$A182))),IF(K182=K$17,TRUE())),"!Y",IF(AND(NOT(ISERROR(FIND("!n",$A182))),IF(K182=K$18,TRUE())),"!N",IF(AND(NOT(ISERROR(FIND("!d",$A182))),IF(K182=K$19,TRUE())),"!D",IF(AND(NOT(ISERROR(FIND("d-",$A182))),IF(K182&lt;&gt;K181,TRUE())),"!-",IF(OR(AND($A182=$A181,K182=K181),AND($A182=$A180,K182=K180),AND($A182=$A179,K182=K179),AND($A182=$A178,K182=K178),AND($A182=$A177,K182=K177),AND($A182=$A176,K182=K176),AND($A182=$A175,K182=K175),AND($A182=$A174,K182=K174),AND($A182=$A173,K182=K173),AND($A182=$A172,K182=K172),AND($A182=$A171,K182=K171),AND($A182=$A170,K182=K170),AND($A182=$A169,K182=K169)),"!+",""))))))),"")))," ")</f>
        <v> </v>
      </c>
      <c r="M182" s="21" t="s">
        <v>1972</v>
      </c>
      <c r="N182" s="37"/>
      <c r="O182" s="37" t="str">
        <f aca="false">IF(LEN(TRIM($B182)),IF(LEN(TRIM(M182))=0,"!!",IF(ISERROR(AND(FIND("&amp;",M182),FIND("Yes",N$6),FIND("_",$A182))),IF(N$6="Yes",IF(ISERROR(IF(AND(LEN(TRIM(N182))=0,N$6="Yes",FIND("_",$A182)),"!&amp;")="!&amp;")," ","!&amp;"),IF(ISERROR(IF(AND(FIND("&amp;",M182),N$6="No",FIND("_",$A182)),"!&amp;")="!&amp;")," ","!&amp;")),IF(LEN(TRIM(N182)),IF(AND(NOT(ISERROR(FIND("!o",$A182))),IF(N182=N$15,TRUE())),"!O",IF(AND(NOT(ISERROR(FIND("!c",$A182))),IF(N182=N$16,TRUE())),"!C",IF(AND(NOT(ISERROR(FIND("!y",$A182))),IF(N182=N$17,TRUE())),"!Y",IF(AND(NOT(ISERROR(FIND("!n",$A182))),IF(N182=N$18,TRUE())),"!N",IF(AND(NOT(ISERROR(FIND("!d",$A182))),IF(N182=N$19,TRUE())),"!D",IF(AND(NOT(ISERROR(FIND("d-",$A182))),IF(N182&lt;&gt;N181,TRUE())),"!-",IF(OR(AND($A182=$A181,N182=N181),AND($A182=$A180,N182=N180),AND($A182=$A179,N182=N179),AND($A182=$A178,N182=N178),AND($A182=$A177,N182=N177),AND($A182=$A176,N182=N176),AND($A182=$A175,N182=N175),AND($A182=$A174,N182=N174),AND($A182=$A173,N182=N173),AND($A182=$A172,N182=N172),AND($A182=$A171,N182=N171),AND($A182=$A170,N182=N170),AND($A182=$A169,N182=N169)),"!+",""))))))),"")))," ")</f>
        <v> </v>
      </c>
      <c r="P182" s="21" t="s">
        <v>1973</v>
      </c>
      <c r="Q182" s="37"/>
      <c r="R182" s="37" t="str">
        <f aca="false">IF(LEN(TRIM($B182)),IF(LEN(TRIM(P182))=0,"!!",IF(ISERROR(AND(FIND("&amp;",P182),FIND("Yes",Q$6),FIND("_",$A182))),IF(Q$6="Yes",IF(ISERROR(IF(AND(LEN(TRIM(Q182))=0,Q$6="Yes",FIND("_",$A182)),"!&amp;")="!&amp;")," ","!&amp;"),IF(ISERROR(IF(AND(FIND("&amp;",P182),Q$6="No",FIND("_",$A182)),"!&amp;")="!&amp;")," ","!&amp;")),IF(LEN(TRIM(Q182)),IF(AND(NOT(ISERROR(FIND("!o",$A182))),IF(Q182=Q$15,TRUE())),"!O",IF(AND(NOT(ISERROR(FIND("!c",$A182))),IF(Q182=Q$16,TRUE())),"!C",IF(AND(NOT(ISERROR(FIND("!y",$A182))),IF(Q182=Q$17,TRUE())),"!Y",IF(AND(NOT(ISERROR(FIND("!n",$A182))),IF(Q182=Q$18,TRUE())),"!N",IF(AND(NOT(ISERROR(FIND("!d",$A182))),IF(Q182=Q$19,TRUE())),"!D",IF(AND(NOT(ISERROR(FIND("d-",$A182))),IF(Q182&lt;&gt;Q181,TRUE())),"!-",IF(OR(AND($A182=$A181,Q182=Q181),AND($A182=$A180,Q182=Q180),AND($A182=$A179,Q182=Q179),AND($A182=$A178,Q182=Q178),AND($A182=$A177,Q182=Q177),AND($A182=$A176,Q182=Q176),AND($A182=$A175,Q182=Q175),AND($A182=$A174,Q182=Q174),AND($A182=$A173,Q182=Q173),AND($A182=$A172,Q182=Q172),AND($A182=$A171,Q182=Q171),AND($A182=$A170,Q182=Q170),AND($A182=$A169,Q182=Q169)),"!+",""))))))),"")))," ")</f>
        <v> </v>
      </c>
      <c r="S182" s="21" t="s">
        <v>1974</v>
      </c>
      <c r="T182" s="37"/>
      <c r="U182" s="37" t="str">
        <f aca="false">IF(LEN(TRIM($B182)),IF(LEN(TRIM(S182))=0,"!!",IF(ISERROR(AND(FIND("&amp;",S182),FIND("Yes",T$6),FIND("_",$A182))),IF(T$6="Yes",IF(ISERROR(IF(AND(LEN(TRIM(T182))=0,T$6="Yes",FIND("_",$A182)),"!&amp;")="!&amp;")," ","!&amp;"),IF(ISERROR(IF(AND(FIND("&amp;",S182),T$6="No",FIND("_",$A182)),"!&amp;")="!&amp;")," ","!&amp;")),IF(LEN(TRIM(T182)),IF(AND(NOT(ISERROR(FIND("!o",$A182))),IF(T182=T$15,TRUE())),"!O",IF(AND(NOT(ISERROR(FIND("!c",$A182))),IF(T182=T$16,TRUE())),"!C",IF(AND(NOT(ISERROR(FIND("!y",$A182))),IF(T182=T$17,TRUE())),"!Y",IF(AND(NOT(ISERROR(FIND("!n",$A182))),IF(T182=T$18,TRUE())),"!N",IF(AND(NOT(ISERROR(FIND("!d",$A182))),IF(T182=T$19,TRUE())),"!D",IF(AND(NOT(ISERROR(FIND("d-",$A182))),IF(T182&lt;&gt;T181,TRUE())),"!-",IF(OR(AND($A182=$A181,T182=T181),AND($A182=$A180,T182=T180),AND($A182=$A179,T182=T179),AND($A182=$A178,T182=T178),AND($A182=$A177,T182=T177),AND($A182=$A176,T182=T176),AND($A182=$A175,T182=T175),AND($A182=$A174,T182=T174),AND($A182=$A173,T182=T173),AND($A182=$A172,T182=T172),AND($A182=$A171,T182=T171),AND($A182=$A170,T182=T170),AND($A182=$A169,T182=T169)),"!+",""))))))),"")))," ")</f>
        <v> </v>
      </c>
      <c r="V182" s="21" t="s">
        <v>1975</v>
      </c>
      <c r="W182" s="37"/>
      <c r="X182" s="37" t="str">
        <f aca="false">IF(LEN(TRIM($B182)),IF(LEN(TRIM(V182))=0,"!!",IF(ISERROR(AND(FIND("&amp;",V182),FIND("Yes",W$6),FIND("_",$A182))),IF(W$6="Yes",IF(ISERROR(IF(AND(LEN(TRIM(W182))=0,W$6="Yes",FIND("_",$A182)),"!&amp;")="!&amp;")," ","!&amp;"),IF(ISERROR(IF(AND(FIND("&amp;",V182),W$6="No",FIND("_",$A182)),"!&amp;")="!&amp;")," ","!&amp;")),IF(LEN(TRIM(W182)),IF(AND(NOT(ISERROR(FIND("!o",$A182))),IF(W182=W$15,TRUE())),"!O",IF(AND(NOT(ISERROR(FIND("!c",$A182))),IF(W182=W$16,TRUE())),"!C",IF(AND(NOT(ISERROR(FIND("!y",$A182))),IF(W182=W$17,TRUE())),"!Y",IF(AND(NOT(ISERROR(FIND("!n",$A182))),IF(W182=W$18,TRUE())),"!N",IF(AND(NOT(ISERROR(FIND("!d",$A182))),IF(W182=W$19,TRUE())),"!D",IF(AND(NOT(ISERROR(FIND("d-",$A182))),IF(W182&lt;&gt;W181,TRUE())),"!-",IF(OR(AND($A182=$A181,W182=W181),AND($A182=$A180,W182=W180),AND($A182=$A179,W182=W179),AND($A182=$A178,W182=W178),AND($A182=$A177,W182=W177),AND($A182=$A176,W182=W176),AND($A182=$A175,W182=W175),AND($A182=$A174,W182=W174),AND($A182=$A173,W182=W173),AND($A182=$A172,W182=W172),AND($A182=$A171,W182=W171),AND($A182=$A170,W182=W170),AND($A182=$A169,W182=W169)),"!+",""))))))),"")))," ")</f>
        <v> </v>
      </c>
      <c r="Y182" s="21" t="s">
        <v>1976</v>
      </c>
      <c r="Z182" s="37"/>
      <c r="AA182" s="37" t="str">
        <f aca="false">IF(LEN(TRIM($B182)),IF(LEN(TRIM(Y182))=0,"!!",IF(ISERROR(AND(FIND("&amp;",Y182),FIND("Yes",Z$6),FIND("_",$A182))),IF(Z$6="Yes",IF(ISERROR(IF(AND(LEN(TRIM(Z182))=0,Z$6="Yes",FIND("_",$A182)),"!&amp;")="!&amp;")," ","!&amp;"),IF(ISERROR(IF(AND(FIND("&amp;",Y182),Z$6="No",FIND("_",$A182)),"!&amp;")="!&amp;")," ","!&amp;")),IF(LEN(TRIM(Z182)),IF(AND(NOT(ISERROR(FIND("!o",$A182))),IF(Z182=Z$15,TRUE())),"!O",IF(AND(NOT(ISERROR(FIND("!c",$A182))),IF(Z182=Z$16,TRUE())),"!C",IF(AND(NOT(ISERROR(FIND("!y",$A182))),IF(Z182=Z$17,TRUE())),"!Y",IF(AND(NOT(ISERROR(FIND("!n",$A182))),IF(Z182=Z$18,TRUE())),"!N",IF(AND(NOT(ISERROR(FIND("!d",$A182))),IF(Z182=Z$19,TRUE())),"!D",IF(AND(NOT(ISERROR(FIND("d-",$A182))),IF(Z182&lt;&gt;Z181,TRUE())),"!-",IF(OR(AND($A182=$A181,Z182=Z181),AND($A182=$A180,Z182=Z180),AND($A182=$A179,Z182=Z179),AND($A182=$A178,Z182=Z178),AND($A182=$A177,Z182=Z177),AND($A182=$A176,Z182=Z176),AND($A182=$A175,Z182=Z175),AND($A182=$A174,Z182=Z174),AND($A182=$A173,Z182=Z173),AND($A182=$A172,Z182=Z172),AND($A182=$A171,Z182=Z171),AND($A182=$A170,Z182=Z170),AND($A182=$A169,Z182=Z169)),"!+",""))))))),"")))," ")</f>
        <v> </v>
      </c>
      <c r="AB182" s="51" t="s">
        <v>1977</v>
      </c>
      <c r="AC182" s="37"/>
      <c r="AD182" s="37" t="str">
        <f aca="false">IF(LEN(TRIM($B182)),IF(LEN(TRIM(AB182))=0,"!!",IF(ISERROR(AND(FIND("&amp;",AB182),FIND("Yes",AC$6),FIND("_",$A182))),IF(AC$6="Yes",IF(ISERROR(IF(AND(LEN(TRIM(AC182))=0,AC$6="Yes",FIND("_",$A182)),"!&amp;")="!&amp;")," ","!&amp;"),IF(ISERROR(IF(AND(FIND("&amp;",AB182),AC$6="No",FIND("_",$A182)),"!&amp;")="!&amp;")," ","!&amp;")),IF(LEN(TRIM(AC182)),IF(AND(NOT(ISERROR(FIND("!o",$A182))),IF(AC182=AC$15,TRUE())),"!O",IF(AND(NOT(ISERROR(FIND("!c",$A182))),IF(AC182=AC$16,TRUE())),"!C",IF(AND(NOT(ISERROR(FIND("!y",$A182))),IF(AC182=AC$17,TRUE())),"!Y",IF(AND(NOT(ISERROR(FIND("!n",$A182))),IF(AC182=AC$18,TRUE())),"!N",IF(AND(NOT(ISERROR(FIND("!d",$A182))),IF(AC182=AC$19,TRUE())),"!D",IF(AND(NOT(ISERROR(FIND("d-",$A182))),IF(AC182&lt;&gt;AC181,TRUE())),"!-",IF(OR(AND($A182=$A181,AC182=AC181),AND($A182=$A180,AC182=AC180),AND($A182=$A179,AC182=AC179),AND($A182=$A178,AC182=AC178),AND($A182=$A177,AC182=AC177),AND($A182=$A176,AC182=AC176),AND($A182=$A175,AC182=AC175),AND($A182=$A174,AC182=AC174),AND($A182=$A173,AC182=AC173),AND($A182=$A172,AC182=AC172),AND($A182=$A171,AC182=AC171),AND($A182=$A170,AC182=AC170),AND($A182=$A169,AC182=AC169)),"!+",""))))))),"")))," ")</f>
        <v> </v>
      </c>
      <c r="AE182" s="93" t="s">
        <v>1978</v>
      </c>
      <c r="AF182" s="37"/>
      <c r="AG182" s="37" t="str">
        <f aca="false">IF(LEN(TRIM($B182)),IF(LEN(TRIM(AE182))=0,"!!",IF(ISERROR(AND(FIND("&amp;",AE182),FIND("Yes",AF$6),FIND("_",$A182))),IF(AF$6="Yes",IF(ISERROR(IF(AND(LEN(TRIM(AF182))=0,AF$6="Yes",FIND("_",$A182)),"!&amp;")="!&amp;")," ","!&amp;"),IF(ISERROR(IF(AND(FIND("&amp;",AE182),AF$6="No",FIND("_",$A182)),"!&amp;")="!&amp;")," ","!&amp;")),IF(LEN(TRIM(AF182)),IF(AND(NOT(ISERROR(FIND("!o",$A182))),IF(AF182=AF$15,TRUE())),"!O",IF(AND(NOT(ISERROR(FIND("!c",$A182))),IF(AF182=AF$16,TRUE())),"!C",IF(AND(NOT(ISERROR(FIND("!y",$A182))),IF(AF182=AF$17,TRUE())),"!Y",IF(AND(NOT(ISERROR(FIND("!n",$A182))),IF(AF182=AF$18,TRUE())),"!N",IF(AND(NOT(ISERROR(FIND("!d",$A182))),IF(AF182=AF$19,TRUE())),"!D",IF(AND(NOT(ISERROR(FIND("d-",$A182))),IF(AF182&lt;&gt;AF181,TRUE())),"!-",IF(OR(AND($A182=$A181,AF182=AF181),AND($A182=$A180,AF182=AF180),AND($A182=$A179,AF182=AF179),AND($A182=$A178,AF182=AF178),AND($A182=$A177,AF182=AF177),AND($A182=$A176,AF182=AF176),AND($A182=$A175,AF182=AF175),AND($A182=$A174,AF182=AF174),AND($A182=$A173,AF182=AF173),AND($A182=$A172,AF182=AF172),AND($A182=$A171,AF182=AF171),AND($A182=$A170,AF182=AF170),AND($A182=$A169,AF182=AF169)),"!+",""))))))),"")))," ")</f>
        <v> </v>
      </c>
      <c r="AH182" s="94" t="s">
        <v>1979</v>
      </c>
      <c r="AI182" s="37"/>
      <c r="AJ182" s="37" t="str">
        <f aca="false">IF(LEN(TRIM($B182)),IF(LEN(TRIM(AH182))=0,"!!",IF(ISERROR(AND(FIND("&amp;",AH182),FIND("Yes",AI$6),FIND("_",$A182))),IF(AI$6="Yes",IF(ISERROR(IF(AND(LEN(TRIM(AI182))=0,AI$6="Yes",FIND("_",$A182)),"!&amp;")="!&amp;")," ","!&amp;"),IF(ISERROR(IF(AND(FIND("&amp;",AH182),AI$6="No",FIND("_",$A182)),"!&amp;")="!&amp;")," ","!&amp;")),IF(LEN(TRIM(AI182)),IF(AND(NOT(ISERROR(FIND("!o",$A182))),IF(AI182=AI$15,TRUE())),"!O",IF(AND(NOT(ISERROR(FIND("!c",$A182))),IF(AI182=AI$16,TRUE())),"!C",IF(AND(NOT(ISERROR(FIND("!y",$A182))),IF(AI182=AI$17,TRUE())),"!Y",IF(AND(NOT(ISERROR(FIND("!n",$A182))),IF(AI182=AI$18,TRUE())),"!N",IF(AND(NOT(ISERROR(FIND("!d",$A182))),IF(AI182=AI$19,TRUE())),"!D",IF(AND(NOT(ISERROR(FIND("d-",$A182))),IF(AI182&lt;&gt;AI181,TRUE())),"!-",IF(OR(AND($A182=$A181,AI182=AI181),AND($A182=$A180,AI182=AI180),AND($A182=$A179,AI182=AI179),AND($A182=$A178,AI182=AI178),AND($A182=$A177,AI182=AI177),AND($A182=$A176,AI182=AI176),AND($A182=$A175,AI182=AI175),AND($A182=$A174,AI182=AI174),AND($A182=$A173,AI182=AI173),AND($A182=$A172,AI182=AI172),AND($A182=$A171,AI182=AI171),AND($A182=$A170,AI182=AI170),AND($A182=$A169,AI182=AI169)),"!+",""))))))),"")))," ")</f>
        <v> </v>
      </c>
      <c r="AK182" s="95" t="s">
        <v>1980</v>
      </c>
      <c r="AL182" s="37"/>
      <c r="AM182" s="37" t="str">
        <f aca="false">IF(LEN(TRIM($B182)),IF(LEN(TRIM(AK182))=0,"!!",IF(ISERROR(AND(FIND("&amp;",AK182),FIND("Yes",AL$6),FIND("_",$A182))),IF(AL$6="Yes",IF(ISERROR(IF(AND(LEN(TRIM(AL182))=0,AL$6="Yes",FIND("_",$A182)),"!&amp;")="!&amp;")," ","!&amp;"),IF(ISERROR(IF(AND(FIND("&amp;",AK182),AL$6="No",FIND("_",$A182)),"!&amp;")="!&amp;")," ","!&amp;")),IF(LEN(TRIM(AL182)),IF(AND(NOT(ISERROR(FIND("!o",$A182))),IF(AL182=AL$15,TRUE())),"!O",IF(AND(NOT(ISERROR(FIND("!c",$A182))),IF(AL182=AL$16,TRUE())),"!C",IF(AND(NOT(ISERROR(FIND("!y",$A182))),IF(AL182=AL$17,TRUE())),"!Y",IF(AND(NOT(ISERROR(FIND("!n",$A182))),IF(AL182=AL$18,TRUE())),"!N",IF(AND(NOT(ISERROR(FIND("!d",$A182))),IF(AL182=AL$19,TRUE())),"!D",IF(AND(NOT(ISERROR(FIND("d-",$A182))),IF(AL182&lt;&gt;AL181,TRUE())),"!-",IF(OR(AND($A182=$A181,AL182=AL181),AND($A182=$A180,AL182=AL180),AND($A182=$A179,AL182=AL179),AND($A182=$A178,AL182=AL178),AND($A182=$A177,AL182=AL177),AND($A182=$A176,AL182=AL176),AND($A182=$A175,AL182=AL175),AND($A182=$A174,AL182=AL174),AND($A182=$A173,AL182=AL173),AND($A182=$A172,AL182=AL172),AND($A182=$A171,AL182=AL171),AND($A182=$A170,AL182=AL170),AND($A182=$A169,AL182=AL169)),"!+",""))))))),"")))," ")</f>
        <v> </v>
      </c>
      <c r="AN182" s="21" t="s">
        <v>1981</v>
      </c>
      <c r="AO182" s="37"/>
      <c r="AP182" s="37" t="str">
        <f aca="false">IF(LEN(TRIM($B182)),IF(LEN(TRIM(AN182))=0,"!!",IF(ISERROR(AND(FIND("&amp;",AN182),FIND("Yes",AO$6),FIND("_",$A182))),IF(AO$6="Yes",IF(ISERROR(IF(AND(LEN(TRIM(AO182))=0,AO$6="Yes",FIND("_",$A182)),"!&amp;")="!&amp;")," ","!&amp;"),IF(ISERROR(IF(AND(FIND("&amp;",AN182),AO$6="No",FIND("_",$A182)),"!&amp;")="!&amp;")," ","!&amp;")),IF(LEN(TRIM(AO182)),IF(AND(NOT(ISERROR(FIND("!o",$A182))),IF(AO182=AO$15,TRUE())),"!O",IF(AND(NOT(ISERROR(FIND("!c",$A182))),IF(AO182=AO$16,TRUE())),"!C",IF(AND(NOT(ISERROR(FIND("!y",$A182))),IF(AO182=AO$17,TRUE())),"!Y",IF(AND(NOT(ISERROR(FIND("!n",$A182))),IF(AO182=AO$18,TRUE())),"!N",IF(AND(NOT(ISERROR(FIND("!d",$A182))),IF(AO182=AO$19,TRUE())),"!D",IF(AND(NOT(ISERROR(FIND("d-",$A182))),IF(AO182&lt;&gt;AO181,TRUE())),"!-",IF(OR(AND($A182=$A181,AO182=AO181),AND($A182=$A180,AO182=AO180),AND($A182=$A179,AO182=AO179),AND($A182=$A178,AO182=AO178),AND($A182=$A177,AO182=AO177),AND($A182=$A176,AO182=AO176),AND($A182=$A175,AO182=AO175),AND($A182=$A174,AO182=AO174),AND($A182=$A173,AO182=AO173),AND($A182=$A172,AO182=AO172),AND($A182=$A171,AO182=AO171),AND($A182=$A170,AO182=AO170),AND($A182=$A169,AO182=AO169)),"!+",""))))))),"")))," ")</f>
        <v> </v>
      </c>
      <c r="AQ182" s="21" t="s">
        <v>1982</v>
      </c>
      <c r="AR182" s="37"/>
      <c r="AS182" s="37" t="str">
        <f aca="false">IF(LEN(TRIM($B182)),IF(LEN(TRIM(AQ182))=0,"!!",IF(ISERROR(AND(FIND("&amp;",AQ182),FIND("Yes",AR$6),FIND("_",$A182))),IF(AR$6="Yes",IF(ISERROR(IF(AND(LEN(TRIM(AR182))=0,AR$6="Yes",FIND("_",$A182)),"!&amp;")="!&amp;")," ","!&amp;"),IF(ISERROR(IF(AND(FIND("&amp;",AQ182),AR$6="No",FIND("_",$A182)),"!&amp;")="!&amp;")," ","!&amp;")),IF(LEN(TRIM(AR182)),IF(AND(NOT(ISERROR(FIND("!o",$A182))),IF(AR182=AR$15,TRUE())),"!O",IF(AND(NOT(ISERROR(FIND("!c",$A182))),IF(AR182=AR$16,TRUE())),"!C",IF(AND(NOT(ISERROR(FIND("!y",$A182))),IF(AR182=AR$17,TRUE())),"!Y",IF(AND(NOT(ISERROR(FIND("!n",$A182))),IF(AR182=AR$18,TRUE())),"!N",IF(AND(NOT(ISERROR(FIND("!d",$A182))),IF(AR182=AR$19,TRUE())),"!D",IF(AND(NOT(ISERROR(FIND("d-",$A182))),IF(AR182&lt;&gt;AR181,TRUE())),"!-",IF(OR(AND($A182=$A181,AR182=AR181),AND($A182=$A180,AR182=AR180),AND($A182=$A179,AR182=AR179),AND($A182=$A178,AR182=AR178),AND($A182=$A177,AR182=AR177),AND($A182=$A176,AR182=AR176),AND($A182=$A175,AR182=AR175),AND($A182=$A174,AR182=AR174),AND($A182=$A173,AR182=AR173),AND($A182=$A172,AR182=AR172),AND($A182=$A171,AR182=AR171),AND($A182=$A170,AR182=AR170),AND($A182=$A169,AR182=AR169)),"!+",""))))))),"")))," ")</f>
        <v> </v>
      </c>
      <c r="AT182" s="44" t="s">
        <v>1983</v>
      </c>
      <c r="AU182" s="37"/>
      <c r="AV182" s="37" t="str">
        <f aca="false">IF(LEN(TRIM($B182)),IF(LEN(TRIM(AT182))=0,"!!",IF(ISERROR(AND(FIND("&amp;",AT182),FIND("Yes",AU$6),FIND("_",$A182))),IF(AU$6="Yes",IF(ISERROR(IF(AND(LEN(TRIM(AU182))=0,AU$6="Yes",FIND("_",$A182)),"!&amp;")="!&amp;")," ","!&amp;"),IF(ISERROR(IF(AND(FIND("&amp;",AT182),AU$6="No",FIND("_",$A182)),"!&amp;")="!&amp;")," ","!&amp;")),IF(LEN(TRIM(AU182)),IF(AND(NOT(ISERROR(FIND("!o",$A182))),IF(AU182=AU$15,TRUE())),"!O",IF(AND(NOT(ISERROR(FIND("!c",$A182))),IF(AU182=AU$16,TRUE())),"!C",IF(AND(NOT(ISERROR(FIND("!y",$A182))),IF(AU182=AU$17,TRUE())),"!Y",IF(AND(NOT(ISERROR(FIND("!n",$A182))),IF(AU182=AU$18,TRUE())),"!N",IF(AND(NOT(ISERROR(FIND("!d",$A182))),IF(AU182=AU$19,TRUE())),"!D",IF(AND(NOT(ISERROR(FIND("d-",$A182))),IF(AU182&lt;&gt;AU181,TRUE())),"!-",IF(OR(AND($A182=$A181,AU182=AU181),AND($A182=$A180,AU182=AU180),AND($A182=$A179,AU182=AU179),AND($A182=$A178,AU182=AU178),AND($A182=$A177,AU182=AU177),AND($A182=$A176,AU182=AU176),AND($A182=$A175,AU182=AU175),AND($A182=$A174,AU182=AU174),AND($A182=$A173,AU182=AU173),AND($A182=$A172,AU182=AU172),AND($A182=$A171,AU182=AU171),AND($A182=$A170,AU182=AU170),AND($A182=$A169,AU182=AU169)),"!+",""))))))),"")))," ")</f>
        <v> </v>
      </c>
      <c r="AW182" s="21" t="s">
        <v>1984</v>
      </c>
      <c r="AX182" s="37"/>
      <c r="AY182" s="37" t="str">
        <f aca="false">IF(LEN(TRIM($B182)),IF(LEN(TRIM(AW182))=0,"!!",IF(ISERROR(AND(FIND("&amp;",AW182),FIND("Yes",AX$6),FIND("_",$A182))),IF(AX$6="Yes",IF(ISERROR(IF(AND(LEN(TRIM(AX182))=0,AX$6="Yes",FIND("_",$A182)),"!&amp;")="!&amp;")," ","!&amp;"),IF(ISERROR(IF(AND(FIND("&amp;",AW182),AX$6="No",FIND("_",$A182)),"!&amp;")="!&amp;")," ","!&amp;")),IF(LEN(TRIM(AX182)),IF(AND(NOT(ISERROR(FIND("!o",$A182))),IF(AX182=AX$15,TRUE())),"!O",IF(AND(NOT(ISERROR(FIND("!c",$A182))),IF(AX182=AX$16,TRUE())),"!C",IF(AND(NOT(ISERROR(FIND("!y",$A182))),IF(AX182=AX$17,TRUE())),"!Y",IF(AND(NOT(ISERROR(FIND("!n",$A182))),IF(AX182=AX$18,TRUE())),"!N",IF(AND(NOT(ISERROR(FIND("!d",$A182))),IF(AX182=AX$19,TRUE())),"!D",IF(AND(NOT(ISERROR(FIND("d-",$A182))),IF(AX182&lt;&gt;AX181,TRUE())),"!-",IF(OR(AND($A182=$A181,AX182=AX181),AND($A182=$A180,AX182=AX180),AND($A182=$A179,AX182=AX179),AND($A182=$A178,AX182=AX178),AND($A182=$A177,AX182=AX177),AND($A182=$A176,AX182=AX176),AND($A182=$A175,AX182=AX175),AND($A182=$A174,AX182=AX174),AND($A182=$A173,AX182=AX173),AND($A182=$A172,AX182=AX172),AND($A182=$A171,AX182=AX171),AND($A182=$A170,AX182=AX170),AND($A182=$A169,AX182=AX169)),"!+",""))))))),"")))," ")</f>
        <v> </v>
      </c>
      <c r="AZ182" s="21" t="str">
        <f aca="false">SUBSTITUTE($D182,"&amp;","")</f>
        <v>No new version available</v>
      </c>
      <c r="BA182" s="37"/>
      <c r="BB182" s="37" t="str">
        <f aca="false">IF(LEN(TRIM($B182)),IF(LEN(TRIM(AZ182))=0,"!!",IF(ISERROR(AND(FIND("&amp;",AZ182),FIND("Yes",BA$6),FIND("_",$A182))),IF(BA$6="Yes",IF(ISERROR(IF(AND(LEN(TRIM(BA182))=0,BA$6="Yes",FIND("_",$A182)),"!&amp;")="!&amp;")," ","!&amp;"),IF(ISERROR(IF(AND(FIND("&amp;",AZ182),BA$6="No",FIND("_",$A182)),"!&amp;")="!&amp;")," ","!&amp;")),IF(LEN(TRIM(BA182)),IF(AND(NOT(ISERROR(FIND("!o",$A182))),IF(BA182=BA$15,TRUE())),"!O",IF(AND(NOT(ISERROR(FIND("!c",$A182))),IF(BA182=BA$16,TRUE())),"!C",IF(AND(NOT(ISERROR(FIND("!y",$A182))),IF(BA182=BA$17,TRUE())),"!Y",IF(AND(NOT(ISERROR(FIND("!n",$A182))),IF(BA182=BA$18,TRUE())),"!N",IF(AND(NOT(ISERROR(FIND("!d",$A182))),IF(BA182=BA$19,TRUE())),"!D",IF(AND(NOT(ISERROR(FIND("d-",$A182))),IF(BA182&lt;&gt;BA181,TRUE())),"!-",IF(OR(AND($A182=$A181,BA182=BA181),AND($A182=$A180,BA182=BA180),AND($A182=$A179,BA182=BA179),AND($A182=$A178,BA182=BA178),AND($A182=$A177,BA182=BA177),AND($A182=$A176,BA182=BA176),AND($A182=$A175,BA182=BA175),AND($A182=$A174,BA182=BA174),AND($A182=$A173,BA182=BA173),AND($A182=$A172,BA182=BA172),AND($A182=$A171,BA182=BA171),AND($A182=$A170,BA182=BA170),AND($A182=$A169,BA182=BA169)),"!+",""))))))),"")))," ")</f>
        <v> </v>
      </c>
    </row>
    <row collapsed="false" customFormat="false" customHeight="true" hidden="false" ht="12.75" outlineLevel="0" r="183">
      <c r="A183" s="47" t="s">
        <v>1985</v>
      </c>
      <c r="B183" s="41" t="s">
        <v>80</v>
      </c>
      <c r="C183" s="50" t="s">
        <v>1986</v>
      </c>
      <c r="D183" s="72" t="s">
        <v>1987</v>
      </c>
      <c r="E183" s="47" t="str">
        <f aca="false">IF(OR(E$6="No",ISERROR(FIND("&amp;",D183)),ISERROR(FIND("_",$A183)))," ",LOWER(MID(D183,FIND("&amp;",D183)+1,1)))</f>
        <v>d</v>
      </c>
      <c r="F183" s="61" t="str">
        <f aca="false">IF(LEN(TRIM($B183)),IF(LEN(TRIM(D183))=0,"!!",IF(ISERROR(AND(FIND("&amp;",D183),FIND("Yes",E$6),FIND("_",$A183))),IF(E$6="Yes",IF(ISERROR(IF(AND(LEN(TRIM(E183))=0,E$6="Yes",FIND("_",$A183)),"!&amp;")="!&amp;")," ","!&amp;"),IF(ISERROR(IF(AND(FIND("&amp;",D183),E$6="No",FIND("_",$A183)),"!&amp;")="!&amp;")," ","!&amp;")),IF(LEN(TRIM(E183)),IF(AND(NOT(ISERROR(FIND("!o",$A183))),IF(E183=E$15,TRUE())),"!O",IF(AND(NOT(ISERROR(FIND("!c",$A183))),IF(E183=E$16,TRUE())),"!C",IF(AND(NOT(ISERROR(FIND("!y",$A183))),IF(E183=E$17,TRUE())),"!Y",IF(AND(NOT(ISERROR(FIND("!n",$A183))),IF(E183=E$18,TRUE())),"!N",IF(AND(NOT(ISERROR(FIND("!d",$A183))),IF(E183=E$19,TRUE())),"!D",IF(AND(NOT(ISERROR(FIND("d-",$A183))),IF(E183&lt;&gt;E182,TRUE())),"!-",IF(OR(AND($A183=$A182,E183=E182),AND($A183=$A181,E183=E181),AND($A183=$A180,E183=E180),AND($A183=$A179,E183=E179),AND($A183=$A178,E183=E178),AND($A183=$A177,E183=E177),AND($A183=$A176,E183=E176),AND($A183=$A175,E183=E175),AND($A183=$A174,E183=E174),AND($A183=$A173,E183=E173),AND($A183=$A172,E183=E172),AND($A183=$A171,E183=E171),AND($A183=$A170,E183=E170)),"!+",""))))))),"")))," ")</f>
        <v/>
      </c>
      <c r="G183" s="72" t="s">
        <v>1988</v>
      </c>
      <c r="H183" s="47" t="str">
        <f aca="false">IF(OR(H$6="No",ISERROR(FIND("&amp;",G183)),ISERROR(FIND("_",$A183)))," ",LOWER(MID(G183,FIND("&amp;",G183)+1,1)))</f>
        <v>i</v>
      </c>
      <c r="I183" s="61" t="str">
        <f aca="false">IF(LEN(TRIM($B183)),IF(LEN(TRIM(G183))=0,"!!",IF(ISERROR(AND(FIND("&amp;",G183),FIND("Yes",H$6),FIND("_",$A183))),IF(H$6="Yes",IF(ISERROR(IF(AND(LEN(TRIM(H183))=0,H$6="Yes",FIND("_",$A183)),"!&amp;")="!&amp;")," ","!&amp;"),IF(ISERROR(IF(AND(FIND("&amp;",G183),H$6="No",FIND("_",$A183)),"!&amp;")="!&amp;")," ","!&amp;")),IF(LEN(TRIM(H183)),IF(AND(NOT(ISERROR(FIND("!o",$A183))),IF(H183=H$15,TRUE())),"!O",IF(AND(NOT(ISERROR(FIND("!c",$A183))),IF(H183=H$16,TRUE())),"!C",IF(AND(NOT(ISERROR(FIND("!y",$A183))),IF(H183=H$17,TRUE())),"!Y",IF(AND(NOT(ISERROR(FIND("!n",$A183))),IF(H183=H$18,TRUE())),"!N",IF(AND(NOT(ISERROR(FIND("!d",$A183))),IF(H183=H$19,TRUE())),"!D",IF(AND(NOT(ISERROR(FIND("d-",$A183))),IF(H183&lt;&gt;H182,TRUE())),"!-",IF(OR(AND($A183=$A182,H183=H182),AND($A183=$A181,H183=H181),AND($A183=$A180,H183=H180),AND($A183=$A179,H183=H179),AND($A183=$A178,H183=H178),AND($A183=$A177,H183=H177),AND($A183=$A176,H183=H176),AND($A183=$A175,H183=H175),AND($A183=$A174,H183=H174),AND($A183=$A173,H183=H173),AND($A183=$A172,H183=H172),AND($A183=$A171,H183=H171),AND($A183=$A170,H183=H170)),"!+",""))))))),"")))," ")</f>
        <v/>
      </c>
      <c r="J183" s="72"/>
      <c r="K183" s="47" t="str">
        <f aca="false">IF(OR(K$6="No",ISERROR(FIND("&amp;",J183)),ISERROR(FIND("_",$A183)))," ",LOWER(MID(J183,FIND("&amp;",J183)+1,1)))</f>
        <v> </v>
      </c>
      <c r="L183" s="61" t="str">
        <f aca="false">IF(LEN(TRIM($B183)),IF(LEN(TRIM(J183))=0,"!!",IF(ISERROR(AND(FIND("&amp;",J183),FIND("Yes",K$6),FIND("_",$A183))),IF(K$6="Yes",IF(ISERROR(IF(AND(LEN(TRIM(K183))=0,K$6="Yes",FIND("_",$A183)),"!&amp;")="!&amp;")," ","!&amp;"),IF(ISERROR(IF(AND(FIND("&amp;",J183),K$6="No",FIND("_",$A183)),"!&amp;")="!&amp;")," ","!&amp;")),IF(LEN(TRIM(K183)),IF(AND(NOT(ISERROR(FIND("!o",$A183))),IF(K183=K$15,TRUE())),"!O",IF(AND(NOT(ISERROR(FIND("!c",$A183))),IF(K183=K$16,TRUE())),"!C",IF(AND(NOT(ISERROR(FIND("!y",$A183))),IF(K183=K$17,TRUE())),"!Y",IF(AND(NOT(ISERROR(FIND("!n",$A183))),IF(K183=K$18,TRUE())),"!N",IF(AND(NOT(ISERROR(FIND("!d",$A183))),IF(K183=K$19,TRUE())),"!D",IF(AND(NOT(ISERROR(FIND("d-",$A183))),IF(K183&lt;&gt;K182,TRUE())),"!-",IF(OR(AND($A183=$A182,K183=K182),AND($A183=$A181,K183=K181),AND($A183=$A180,K183=K180),AND($A183=$A179,K183=K179),AND($A183=$A178,K183=K178),AND($A183=$A177,K183=K177),AND($A183=$A176,K183=K176),AND($A183=$A175,K183=K175),AND($A183=$A174,K183=K174),AND($A183=$A173,K183=K173),AND($A183=$A172,K183=K172),AND($A183=$A171,K183=K171),AND($A183=$A170,K183=K170)),"!+",""))))))),"")))," ")</f>
        <v>!!</v>
      </c>
      <c r="M183" s="72"/>
      <c r="N183" s="47" t="str">
        <f aca="false">IF(OR(N$6="No",ISERROR(FIND("&amp;",M183)),ISERROR(FIND("_",$A183)))," ",LOWER(MID(M183,FIND("&amp;",M183)+1,1)))</f>
        <v> </v>
      </c>
      <c r="O183" s="61" t="str">
        <f aca="false">IF(LEN(TRIM($B183)),IF(LEN(TRIM(M183))=0,"!!",IF(ISERROR(AND(FIND("&amp;",M183),FIND("Yes",N$6),FIND("_",$A183))),IF(N$6="Yes",IF(ISERROR(IF(AND(LEN(TRIM(N183))=0,N$6="Yes",FIND("_",$A183)),"!&amp;")="!&amp;")," ","!&amp;"),IF(ISERROR(IF(AND(FIND("&amp;",M183),N$6="No",FIND("_",$A183)),"!&amp;")="!&amp;")," ","!&amp;")),IF(LEN(TRIM(N183)),IF(AND(NOT(ISERROR(FIND("!o",$A183))),IF(N183=N$15,TRUE())),"!O",IF(AND(NOT(ISERROR(FIND("!c",$A183))),IF(N183=N$16,TRUE())),"!C",IF(AND(NOT(ISERROR(FIND("!y",$A183))),IF(N183=N$17,TRUE())),"!Y",IF(AND(NOT(ISERROR(FIND("!n",$A183))),IF(N183=N$18,TRUE())),"!N",IF(AND(NOT(ISERROR(FIND("!d",$A183))),IF(N183=N$19,TRUE())),"!D",IF(AND(NOT(ISERROR(FIND("d-",$A183))),IF(N183&lt;&gt;N182,TRUE())),"!-",IF(OR(AND($A183=$A182,N183=N182),AND($A183=$A181,N183=N181),AND($A183=$A180,N183=N180),AND($A183=$A179,N183=N179),AND($A183=$A178,N183=N178),AND($A183=$A177,N183=N177),AND($A183=$A176,N183=N176),AND($A183=$A175,N183=N175),AND($A183=$A174,N183=N174),AND($A183=$A173,N183=N173),AND($A183=$A172,N183=N172),AND($A183=$A171,N183=N171),AND($A183=$A170,N183=N170)),"!+",""))))))),"")))," ")</f>
        <v>!!</v>
      </c>
      <c r="P183" s="72" t="s">
        <v>1989</v>
      </c>
      <c r="Q183" s="47" t="str">
        <f aca="false">IF(OR(Q$6="No",ISERROR(FIND("&amp;",P183)),ISERROR(FIND("_",$A183)))," ",LOWER(MID(P183,FIND("&amp;",P183)+1,1)))</f>
        <v>n</v>
      </c>
      <c r="R183" s="61" t="str">
        <f aca="false">IF(LEN(TRIM($B183)),IF(LEN(TRIM(P183))=0,"!!",IF(ISERROR(AND(FIND("&amp;",P183),FIND("Yes",Q$6),FIND("_",$A183))),IF(Q$6="Yes",IF(ISERROR(IF(AND(LEN(TRIM(Q183))=0,Q$6="Yes",FIND("_",$A183)),"!&amp;")="!&amp;")," ","!&amp;"),IF(ISERROR(IF(AND(FIND("&amp;",P183),Q$6="No",FIND("_",$A183)),"!&amp;")="!&amp;")," ","!&amp;")),IF(LEN(TRIM(Q183)),IF(AND(NOT(ISERROR(FIND("!o",$A183))),IF(Q183=Q$15,TRUE())),"!O",IF(AND(NOT(ISERROR(FIND("!c",$A183))),IF(Q183=Q$16,TRUE())),"!C",IF(AND(NOT(ISERROR(FIND("!y",$A183))),IF(Q183=Q$17,TRUE())),"!Y",IF(AND(NOT(ISERROR(FIND("!n",$A183))),IF(Q183=Q$18,TRUE())),"!N",IF(AND(NOT(ISERROR(FIND("!d",$A183))),IF(Q183=Q$19,TRUE())),"!D",IF(AND(NOT(ISERROR(FIND("d-",$A183))),IF(Q183&lt;&gt;Q182,TRUE())),"!-",IF(OR(AND($A183=$A182,Q183=Q182),AND($A183=$A181,Q183=Q181),AND($A183=$A180,Q183=Q180),AND($A183=$A179,Q183=Q179),AND($A183=$A178,Q183=Q178),AND($A183=$A177,Q183=Q177),AND($A183=$A176,Q183=Q176),AND($A183=$A175,Q183=Q175),AND($A183=$A174,Q183=Q174),AND($A183=$A173,Q183=Q173),AND($A183=$A172,Q183=Q172),AND($A183=$A171,Q183=Q171),AND($A183=$A170,Q183=Q170)),"!+",""))))))),"")))," ")</f>
        <v>!N</v>
      </c>
      <c r="S183" s="72"/>
      <c r="T183" s="47" t="str">
        <f aca="false">IF(OR(T$6="No",ISERROR(FIND("&amp;",S183)),ISERROR(FIND("_",$A183)))," ",LOWER(MID(S183,FIND("&amp;",S183)+1,1)))</f>
        <v> </v>
      </c>
      <c r="U183" s="61" t="str">
        <f aca="false">IF(LEN(TRIM($B183)),IF(LEN(TRIM(S183))=0,"!!",IF(ISERROR(AND(FIND("&amp;",S183),FIND("Yes",T$6),FIND("_",$A183))),IF(T$6="Yes",IF(ISERROR(IF(AND(LEN(TRIM(T183))=0,T$6="Yes",FIND("_",$A183)),"!&amp;")="!&amp;")," ","!&amp;"),IF(ISERROR(IF(AND(FIND("&amp;",S183),T$6="No",FIND("_",$A183)),"!&amp;")="!&amp;")," ","!&amp;")),IF(LEN(TRIM(T183)),IF(AND(NOT(ISERROR(FIND("!o",$A183))),IF(T183=T$15,TRUE())),"!O",IF(AND(NOT(ISERROR(FIND("!c",$A183))),IF(T183=T$16,TRUE())),"!C",IF(AND(NOT(ISERROR(FIND("!y",$A183))),IF(T183=T$17,TRUE())),"!Y",IF(AND(NOT(ISERROR(FIND("!n",$A183))),IF(T183=T$18,TRUE())),"!N",IF(AND(NOT(ISERROR(FIND("!d",$A183))),IF(T183=T$19,TRUE())),"!D",IF(AND(NOT(ISERROR(FIND("d-",$A183))),IF(T183&lt;&gt;T182,TRUE())),"!-",IF(OR(AND($A183=$A182,T183=T182),AND($A183=$A181,T183=T181),AND($A183=$A180,T183=T180),AND($A183=$A179,T183=T179),AND($A183=$A178,T183=T178),AND($A183=$A177,T183=T177),AND($A183=$A176,T183=T176),AND($A183=$A175,T183=T175),AND($A183=$A174,T183=T174),AND($A183=$A173,T183=T173),AND($A183=$A172,T183=T172),AND($A183=$A171,T183=T171),AND($A183=$A170,T183=T170)),"!+",""))))))),"")))," ")</f>
        <v>!!</v>
      </c>
      <c r="V183" s="72" t="s">
        <v>1990</v>
      </c>
      <c r="W183" s="47" t="str">
        <f aca="false">IF(OR(W$6="No",ISERROR(FIND("&amp;",V183)),ISERROR(FIND("_",$A183)))," ",LOWER(MID(V183,FIND("&amp;",V183)+1,1)))</f>
        <v> </v>
      </c>
      <c r="X183" s="61" t="str">
        <f aca="false">IF(LEN(TRIM($B183)),IF(LEN(TRIM(V183))=0,"!!",IF(ISERROR(AND(FIND("&amp;",V183),FIND("Yes",W$6),FIND("_",$A183))),IF(W$6="Yes",IF(ISERROR(IF(AND(LEN(TRIM(W183))=0,W$6="Yes",FIND("_",$A183)),"!&amp;")="!&amp;")," ","!&amp;"),IF(ISERROR(IF(AND(FIND("&amp;",V183),W$6="No",FIND("_",$A183)),"!&amp;")="!&amp;")," ","!&amp;")),IF(LEN(TRIM(W183)),IF(AND(NOT(ISERROR(FIND("!o",$A183))),IF(W183=W$15,TRUE())),"!O",IF(AND(NOT(ISERROR(FIND("!c",$A183))),IF(W183=W$16,TRUE())),"!C",IF(AND(NOT(ISERROR(FIND("!y",$A183))),IF(W183=W$17,TRUE())),"!Y",IF(AND(NOT(ISERROR(FIND("!n",$A183))),IF(W183=W$18,TRUE())),"!N",IF(AND(NOT(ISERROR(FIND("!d",$A183))),IF(W183=W$19,TRUE())),"!D",IF(AND(NOT(ISERROR(FIND("d-",$A183))),IF(W183&lt;&gt;W182,TRUE())),"!-",IF(OR(AND($A183=$A182,W183=W182),AND($A183=$A181,W183=W181),AND($A183=$A180,W183=W180),AND($A183=$A179,W183=W179),AND($A183=$A178,W183=W178),AND($A183=$A177,W183=W177),AND($A183=$A176,W183=W176),AND($A183=$A175,W183=W175),AND($A183=$A174,W183=W174),AND($A183=$A173,W183=W173),AND($A183=$A172,W183=W172),AND($A183=$A171,W183=W171),AND($A183=$A170,W183=W170)),"!+",""))))))),"")))," ")</f>
        <v>!&amp;</v>
      </c>
      <c r="Y183" s="72" t="s">
        <v>1991</v>
      </c>
      <c r="Z183" s="47" t="str">
        <f aca="false">IF(OR(Z$6="No",ISERROR(FIND("&amp;",Y183)),ISERROR(FIND("_",$A183)))," ",LOWER(MID(Y183,FIND("&amp;",Y183)+1,1)))</f>
        <v>f</v>
      </c>
      <c r="AA183" s="61" t="str">
        <f aca="false">IF(LEN(TRIM($B183)),IF(LEN(TRIM(Y183))=0,"!!",IF(ISERROR(AND(FIND("&amp;",Y183),FIND("Yes",Z$6),FIND("_",$A183))),IF(Z$6="Yes",IF(ISERROR(IF(AND(LEN(TRIM(Z183))=0,Z$6="Yes",FIND("_",$A183)),"!&amp;")="!&amp;")," ","!&amp;"),IF(ISERROR(IF(AND(FIND("&amp;",Y183),Z$6="No",FIND("_",$A183)),"!&amp;")="!&amp;")," ","!&amp;")),IF(LEN(TRIM(Z183)),IF(AND(NOT(ISERROR(FIND("!o",$A183))),IF(Z183=Z$15,TRUE())),"!O",IF(AND(NOT(ISERROR(FIND("!c",$A183))),IF(Z183=Z$16,TRUE())),"!C",IF(AND(NOT(ISERROR(FIND("!y",$A183))),IF(Z183=Z$17,TRUE())),"!Y",IF(AND(NOT(ISERROR(FIND("!n",$A183))),IF(Z183=Z$18,TRUE())),"!N",IF(AND(NOT(ISERROR(FIND("!d",$A183))),IF(Z183=Z$19,TRUE())),"!D",IF(AND(NOT(ISERROR(FIND("d-",$A183))),IF(Z183&lt;&gt;Z182,TRUE())),"!-",IF(OR(AND($A183=$A182,Z183=Z182),AND($A183=$A181,Z183=Z181),AND($A183=$A180,Z183=Z180),AND($A183=$A179,Z183=Z179),AND($A183=$A178,Z183=Z178),AND($A183=$A177,Z183=Z177),AND($A183=$A176,Z183=Z176),AND($A183=$A175,Z183=Z175),AND($A183=$A174,Z183=Z174),AND($A183=$A173,Z183=Z173),AND($A183=$A172,Z183=Z172),AND($A183=$A171,Z183=Z171),AND($A183=$A170,Z183=Z170)),"!+",""))))))),"")))," ")</f>
        <v/>
      </c>
      <c r="AB183" s="72"/>
      <c r="AC183" s="47" t="str">
        <f aca="false">IF(OR(AC$6="No",ISERROR(FIND("&amp;",AB183)),ISERROR(FIND("_",$A183)))," ",LOWER(MID(AB183,FIND("&amp;",AB183)+1,1)))</f>
        <v> </v>
      </c>
      <c r="AD183" s="61" t="str">
        <f aca="false">IF(LEN(TRIM($B183)),IF(LEN(TRIM(AB183))=0,"!!",IF(ISERROR(AND(FIND("&amp;",AB183),FIND("Yes",AC$6),FIND("_",$A183))),IF(AC$6="Yes",IF(ISERROR(IF(AND(LEN(TRIM(AC183))=0,AC$6="Yes",FIND("_",$A183)),"!&amp;")="!&amp;")," ","!&amp;"),IF(ISERROR(IF(AND(FIND("&amp;",AB183),AC$6="No",FIND("_",$A183)),"!&amp;")="!&amp;")," ","!&amp;")),IF(LEN(TRIM(AC183)),IF(AND(NOT(ISERROR(FIND("!o",$A183))),IF(AC183=AC$15,TRUE())),"!O",IF(AND(NOT(ISERROR(FIND("!c",$A183))),IF(AC183=AC$16,TRUE())),"!C",IF(AND(NOT(ISERROR(FIND("!y",$A183))),IF(AC183=AC$17,TRUE())),"!Y",IF(AND(NOT(ISERROR(FIND("!n",$A183))),IF(AC183=AC$18,TRUE())),"!N",IF(AND(NOT(ISERROR(FIND("!d",$A183))),IF(AC183=AC$19,TRUE())),"!D",IF(AND(NOT(ISERROR(FIND("d-",$A183))),IF(AC183&lt;&gt;AC182,TRUE())),"!-",IF(OR(AND($A183=$A182,AC183=AC182),AND($A183=$A181,AC183=AC181),AND($A183=$A180,AC183=AC180),AND($A183=$A179,AC183=AC179),AND($A183=$A178,AC183=AC178),AND($A183=$A177,AC183=AC177),AND($A183=$A176,AC183=AC176),AND($A183=$A175,AC183=AC175),AND($A183=$A174,AC183=AC174),AND($A183=$A173,AC183=AC173),AND($A183=$A172,AC183=AC172),AND($A183=$A171,AC183=AC171),AND($A183=$A170,AC183=AC170)),"!+",""))))))),"")))," ")</f>
        <v>!!</v>
      </c>
      <c r="AE183" s="73" t="s">
        <v>1992</v>
      </c>
      <c r="AF183" s="47" t="str">
        <f aca="false">IF(OR(AF$6="No",ISERROR(FIND("&amp;",AE183)),ISERROR(FIND("_",$A183)))," ",LOWER(MID(AE183,FIND("&amp;",AE183)+1,1)))</f>
        <v>d</v>
      </c>
      <c r="AG183" s="61" t="str">
        <f aca="false">IF(LEN(TRIM($B183)),IF(LEN(TRIM(AE183))=0,"!!",IF(ISERROR(AND(FIND("&amp;",AE183),FIND("Yes",AF$6),FIND("_",$A183))),IF(AF$6="Yes",IF(ISERROR(IF(AND(LEN(TRIM(AF183))=0,AF$6="Yes",FIND("_",$A183)),"!&amp;")="!&amp;")," ","!&amp;"),IF(ISERROR(IF(AND(FIND("&amp;",AE183),AF$6="No",FIND("_",$A183)),"!&amp;")="!&amp;")," ","!&amp;")),IF(LEN(TRIM(AF183)),IF(AND(NOT(ISERROR(FIND("!o",$A183))),IF(AF183=AF$15,TRUE())),"!O",IF(AND(NOT(ISERROR(FIND("!c",$A183))),IF(AF183=AF$16,TRUE())),"!C",IF(AND(NOT(ISERROR(FIND("!y",$A183))),IF(AF183=AF$17,TRUE())),"!Y",IF(AND(NOT(ISERROR(FIND("!n",$A183))),IF(AF183=AF$18,TRUE())),"!N",IF(AND(NOT(ISERROR(FIND("!d",$A183))),IF(AF183=AF$19,TRUE())),"!D",IF(AND(NOT(ISERROR(FIND("d-",$A183))),IF(AF183&lt;&gt;AF182,TRUE())),"!-",IF(OR(AND($A183=$A182,AF183=AF182),AND($A183=$A181,AF183=AF181),AND($A183=$A180,AF183=AF180),AND($A183=$A179,AF183=AF179),AND($A183=$A178,AF183=AF178),AND($A183=$A177,AF183=AF177),AND($A183=$A176,AF183=AF176),AND($A183=$A175,AF183=AF175),AND($A183=$A174,AF183=AF174),AND($A183=$A173,AF183=AF173),AND($A183=$A172,AF183=AF172),AND($A183=$A171,AF183=AF171),AND($A183=$A170,AF183=AF170)),"!+",""))))))),"")))," ")</f>
        <v/>
      </c>
      <c r="AH183" s="74" t="s">
        <v>1993</v>
      </c>
      <c r="AI183" s="47" t="str">
        <f aca="false">IF(OR(AI$6="No",ISERROR(FIND("&amp;",AH183)),ISERROR(FIND("_",$A183)))," ",LOWER(MID(AH183,FIND("&amp;",AH183)+1,1)))</f>
        <v>d</v>
      </c>
      <c r="AJ183" s="61" t="str">
        <f aca="false">IF(LEN(TRIM($B183)),IF(LEN(TRIM(AH183))=0,"!!",IF(ISERROR(AND(FIND("&amp;",AH183),FIND("Yes",AI$6),FIND("_",$A183))),IF(AI$6="Yes",IF(ISERROR(IF(AND(LEN(TRIM(AI183))=0,AI$6="Yes",FIND("_",$A183)),"!&amp;")="!&amp;")," ","!&amp;"),IF(ISERROR(IF(AND(FIND("&amp;",AH183),AI$6="No",FIND("_",$A183)),"!&amp;")="!&amp;")," ","!&amp;")),IF(LEN(TRIM(AI183)),IF(AND(NOT(ISERROR(FIND("!o",$A183))),IF(AI183=AI$15,TRUE())),"!O",IF(AND(NOT(ISERROR(FIND("!c",$A183))),IF(AI183=AI$16,TRUE())),"!C",IF(AND(NOT(ISERROR(FIND("!y",$A183))),IF(AI183=AI$17,TRUE())),"!Y",IF(AND(NOT(ISERROR(FIND("!n",$A183))),IF(AI183=AI$18,TRUE())),"!N",IF(AND(NOT(ISERROR(FIND("!d",$A183))),IF(AI183=AI$19,TRUE())),"!D",IF(AND(NOT(ISERROR(FIND("d-",$A183))),IF(AI183&lt;&gt;AI182,TRUE())),"!-",IF(OR(AND($A183=$A182,AI183=AI182),AND($A183=$A181,AI183=AI181),AND($A183=$A180,AI183=AI180),AND($A183=$A179,AI183=AI179),AND($A183=$A178,AI183=AI178),AND($A183=$A177,AI183=AI177),AND($A183=$A176,AI183=AI176),AND($A183=$A175,AI183=AI175),AND($A183=$A174,AI183=AI174),AND($A183=$A173,AI183=AI173),AND($A183=$A172,AI183=AI172),AND($A183=$A171,AI183=AI171),AND($A183=$A170,AI183=AI170)),"!+",""))))))),"")))," ")</f>
        <v/>
      </c>
      <c r="AK183" s="72"/>
      <c r="AL183" s="47" t="str">
        <f aca="false">IF(OR(AL$6="No",ISERROR(FIND("&amp;",AK183)),ISERROR(FIND("_",$A183)))," ",LOWER(MID(AK183,FIND("&amp;",AK183)+1,1)))</f>
        <v> </v>
      </c>
      <c r="AM183" s="61" t="str">
        <f aca="false">IF(LEN(TRIM($B183)),IF(LEN(TRIM(AK183))=0,"!!",IF(ISERROR(AND(FIND("&amp;",AK183),FIND("Yes",AL$6),FIND("_",$A183))),IF(AL$6="Yes",IF(ISERROR(IF(AND(LEN(TRIM(AL183))=0,AL$6="Yes",FIND("_",$A183)),"!&amp;")="!&amp;")," ","!&amp;"),IF(ISERROR(IF(AND(FIND("&amp;",AK183),AL$6="No",FIND("_",$A183)),"!&amp;")="!&amp;")," ","!&amp;")),IF(LEN(TRIM(AL183)),IF(AND(NOT(ISERROR(FIND("!o",$A183))),IF(AL183=AL$15,TRUE())),"!O",IF(AND(NOT(ISERROR(FIND("!c",$A183))),IF(AL183=AL$16,TRUE())),"!C",IF(AND(NOT(ISERROR(FIND("!y",$A183))),IF(AL183=AL$17,TRUE())),"!Y",IF(AND(NOT(ISERROR(FIND("!n",$A183))),IF(AL183=AL$18,TRUE())),"!N",IF(AND(NOT(ISERROR(FIND("!d",$A183))),IF(AL183=AL$19,TRUE())),"!D",IF(AND(NOT(ISERROR(FIND("d-",$A183))),IF(AL183&lt;&gt;AL182,TRUE())),"!-",IF(OR(AND($A183=$A182,AL183=AL182),AND($A183=$A181,AL183=AL181),AND($A183=$A180,AL183=AL180),AND($A183=$A179,AL183=AL179),AND($A183=$A178,AL183=AL178),AND($A183=$A177,AL183=AL177),AND($A183=$A176,AL183=AL176),AND($A183=$A175,AL183=AL175),AND($A183=$A174,AL183=AL174),AND($A183=$A173,AL183=AL173),AND($A183=$A172,AL183=AL172),AND($A183=$A171,AL183=AL171),AND($A183=$A170,AL183=AL170)),"!+",""))))))),"")))," ")</f>
        <v>!!</v>
      </c>
      <c r="AN183" s="72" t="s">
        <v>1994</v>
      </c>
      <c r="AO183" s="47" t="str">
        <f aca="false">IF(OR(AO$6="No",ISERROR(FIND("&amp;",AN183)),ISERROR(FIND("_",$A183)))," ",LOWER(MID(AN183,FIND("&amp;",AN183)+1,1)))</f>
        <v>p</v>
      </c>
      <c r="AP183" s="61" t="str">
        <f aca="false">IF(LEN(TRIM($B183)),IF(LEN(TRIM(AN183))=0,"!!",IF(ISERROR(AND(FIND("&amp;",AN183),FIND("Yes",AO$6),FIND("_",$A183))),IF(AO$6="Yes",IF(ISERROR(IF(AND(LEN(TRIM(AO183))=0,AO$6="Yes",FIND("_",$A183)),"!&amp;")="!&amp;")," ","!&amp;"),IF(ISERROR(IF(AND(FIND("&amp;",AN183),AO$6="No",FIND("_",$A183)),"!&amp;")="!&amp;")," ","!&amp;")),IF(LEN(TRIM(AO183)),IF(AND(NOT(ISERROR(FIND("!o",$A183))),IF(AO183=AO$15,TRUE())),"!O",IF(AND(NOT(ISERROR(FIND("!c",$A183))),IF(AO183=AO$16,TRUE())),"!C",IF(AND(NOT(ISERROR(FIND("!y",$A183))),IF(AO183=AO$17,TRUE())),"!Y",IF(AND(NOT(ISERROR(FIND("!n",$A183))),IF(AO183=AO$18,TRUE())),"!N",IF(AND(NOT(ISERROR(FIND("!d",$A183))),IF(AO183=AO$19,TRUE())),"!D",IF(AND(NOT(ISERROR(FIND("d-",$A183))),IF(AO183&lt;&gt;AO182,TRUE())),"!-",IF(OR(AND($A183=$A182,AO183=AO182),AND($A183=$A181,AO183=AO181),AND($A183=$A180,AO183=AO180),AND($A183=$A179,AO183=AO179),AND($A183=$A178,AO183=AO178),AND($A183=$A177,AO183=AO177),AND($A183=$A176,AO183=AO176),AND($A183=$A175,AO183=AO175),AND($A183=$A174,AO183=AO174),AND($A183=$A173,AO183=AO173),AND($A183=$A172,AO183=AO172),AND($A183=$A171,AO183=AO171),AND($A183=$A170,AO183=AO170)),"!+",""))))))),"")))," ")</f>
        <v/>
      </c>
      <c r="AQ183" s="72"/>
      <c r="AR183" s="47" t="str">
        <f aca="false">IF(OR(AR$6="No",ISERROR(FIND("&amp;",AQ183)),ISERROR(FIND("_",$A183)))," ",LOWER(MID(AQ183,FIND("&amp;",AQ183)+1,1)))</f>
        <v> </v>
      </c>
      <c r="AS183" s="61" t="str">
        <f aca="false">IF(LEN(TRIM($B183)),IF(LEN(TRIM(AQ183))=0,"!!",IF(ISERROR(AND(FIND("&amp;",AQ183),FIND("Yes",AR$6),FIND("_",$A183))),IF(AR$6="Yes",IF(ISERROR(IF(AND(LEN(TRIM(AR183))=0,AR$6="Yes",FIND("_",$A183)),"!&amp;")="!&amp;")," ","!&amp;"),IF(ISERROR(IF(AND(FIND("&amp;",AQ183),AR$6="No",FIND("_",$A183)),"!&amp;")="!&amp;")," ","!&amp;")),IF(LEN(TRIM(AR183)),IF(AND(NOT(ISERROR(FIND("!o",$A183))),IF(AR183=AR$15,TRUE())),"!O",IF(AND(NOT(ISERROR(FIND("!c",$A183))),IF(AR183=AR$16,TRUE())),"!C",IF(AND(NOT(ISERROR(FIND("!y",$A183))),IF(AR183=AR$17,TRUE())),"!Y",IF(AND(NOT(ISERROR(FIND("!n",$A183))),IF(AR183=AR$18,TRUE())),"!N",IF(AND(NOT(ISERROR(FIND("!d",$A183))),IF(AR183=AR$19,TRUE())),"!D",IF(AND(NOT(ISERROR(FIND("d-",$A183))),IF(AR183&lt;&gt;AR182,TRUE())),"!-",IF(OR(AND($A183=$A182,AR183=AR182),AND($A183=$A181,AR183=AR181),AND($A183=$A180,AR183=AR180),AND($A183=$A179,AR183=AR179),AND($A183=$A178,AR183=AR178),AND($A183=$A177,AR183=AR177),AND($A183=$A176,AR183=AR176),AND($A183=$A175,AR183=AR175),AND($A183=$A174,AR183=AR174),AND($A183=$A173,AR183=AR173),AND($A183=$A172,AR183=AR172),AND($A183=$A171,AR183=AR171),AND($A183=$A170,AR183=AR170)),"!+",""))))))),"")))," ")</f>
        <v>!!</v>
      </c>
      <c r="AT183" s="72" t="s">
        <v>1995</v>
      </c>
      <c r="AU183" s="47" t="str">
        <f aca="false">IF(OR(AU$6="No",ISERROR(FIND("&amp;",AT183)),ISERROR(FIND("_",$A183)))," ",LOWER(MID(AT183,FIND("&amp;",AT183)+1,1)))</f>
        <v>п</v>
      </c>
      <c r="AV183" s="61" t="str">
        <f aca="false">IF(LEN(TRIM($B183)),IF(LEN(TRIM(AT183))=0,"!!",IF(ISERROR(AND(FIND("&amp;",AT183),FIND("Yes",AU$6),FIND("_",$A183))),IF(AU$6="Yes",IF(ISERROR(IF(AND(LEN(TRIM(AU183))=0,AU$6="Yes",FIND("_",$A183)),"!&amp;")="!&amp;")," ","!&amp;"),IF(ISERROR(IF(AND(FIND("&amp;",AT183),AU$6="No",FIND("_",$A183)),"!&amp;")="!&amp;")," ","!&amp;")),IF(LEN(TRIM(AU183)),IF(AND(NOT(ISERROR(FIND("!o",$A183))),IF(AU183=AU$15,TRUE())),"!O",IF(AND(NOT(ISERROR(FIND("!c",$A183))),IF(AU183=AU$16,TRUE())),"!C",IF(AND(NOT(ISERROR(FIND("!y",$A183))),IF(AU183=AU$17,TRUE())),"!Y",IF(AND(NOT(ISERROR(FIND("!n",$A183))),IF(AU183=AU$18,TRUE())),"!N",IF(AND(NOT(ISERROR(FIND("!d",$A183))),IF(AU183=AU$19,TRUE())),"!D",IF(AND(NOT(ISERROR(FIND("d-",$A183))),IF(AU183&lt;&gt;AU182,TRUE())),"!-",IF(OR(AND($A183=$A182,AU183=AU182),AND($A183=$A181,AU183=AU181),AND($A183=$A180,AU183=AU180),AND($A183=$A179,AU183=AU179),AND($A183=$A178,AU183=AU178),AND($A183=$A177,AU183=AU177),AND($A183=$A176,AU183=AU176),AND($A183=$A175,AU183=AU175),AND($A183=$A174,AU183=AU174),AND($A183=$A173,AU183=AU173),AND($A183=$A172,AU183=AU172),AND($A183=$A171,AU183=AU171),AND($A183=$A170,AU183=AU170)),"!+",""))))))),"")))," ")</f>
        <v/>
      </c>
      <c r="AW183" s="72"/>
      <c r="AX183" s="47" t="str">
        <f aca="false">IF(OR(AX$6="No",ISERROR(FIND("&amp;",AW183)),ISERROR(FIND("_",$A183)))," ",LOWER(MID(AW183,FIND("&amp;",AW183)+1,1)))</f>
        <v> </v>
      </c>
      <c r="AY183" s="61" t="str">
        <f aca="false">IF(LEN(TRIM($B183)),IF(LEN(TRIM(AW183))=0,"!!",IF(ISERROR(AND(FIND("&amp;",AW183),FIND("Yes",AX$6),FIND("_",$A183))),IF(AX$6="Yes",IF(ISERROR(IF(AND(LEN(TRIM(AX183))=0,AX$6="Yes",FIND("_",$A183)),"!&amp;")="!&amp;")," ","!&amp;"),IF(ISERROR(IF(AND(FIND("&amp;",AW183),AX$6="No",FIND("_",$A183)),"!&amp;")="!&amp;")," ","!&amp;")),IF(LEN(TRIM(AX183)),IF(AND(NOT(ISERROR(FIND("!o",$A183))),IF(AX183=AX$15,TRUE())),"!O",IF(AND(NOT(ISERROR(FIND("!c",$A183))),IF(AX183=AX$16,TRUE())),"!C",IF(AND(NOT(ISERROR(FIND("!y",$A183))),IF(AX183=AX$17,TRUE())),"!Y",IF(AND(NOT(ISERROR(FIND("!n",$A183))),IF(AX183=AX$18,TRUE())),"!N",IF(AND(NOT(ISERROR(FIND("!d",$A183))),IF(AX183=AX$19,TRUE())),"!D",IF(AND(NOT(ISERROR(FIND("d-",$A183))),IF(AX183&lt;&gt;AX182,TRUE())),"!-",IF(OR(AND($A183=$A182,AX183=AX182),AND($A183=$A181,AX183=AX181),AND($A183=$A180,AX183=AX180),AND($A183=$A179,AX183=AX179),AND($A183=$A178,AX183=AX178),AND($A183=$A177,AX183=AX177),AND($A183=$A176,AX183=AX176),AND($A183=$A175,AX183=AX175),AND($A183=$A174,AX183=AX174),AND($A183=$A173,AX183=AX173),AND($A183=$A172,AX183=AX172),AND($A183=$A171,AX183=AX171),AND($A183=$A170,AX183=AX170)),"!+",""))))))),"")))," ")</f>
        <v>!!</v>
      </c>
      <c r="AZ183" s="72" t="str">
        <f aca="false">SUBSTITUTE($D183,"&amp;","")</f>
        <v>Don't ask</v>
      </c>
      <c r="BA183" s="47" t="str">
        <f aca="false">IF(OR(BA$6="No",ISERROR(FIND("&amp;",AZ183)),ISERROR(FIND("_",$A183)))," ",LOWER(MID(AZ183,FIND("&amp;",AZ183)+1,1)))</f>
        <v> </v>
      </c>
      <c r="BB183" s="61" t="str">
        <f aca="false">IF(LEN(TRIM($B183)),IF(LEN(TRIM(AZ183))=0,"!!",IF(ISERROR(AND(FIND("&amp;",AZ183),FIND("Yes",BA$6),FIND("_",$A183))),IF(BA$6="Yes",IF(ISERROR(IF(AND(LEN(TRIM(BA183))=0,BA$6="Yes",FIND("_",$A183)),"!&amp;")="!&amp;")," ","!&amp;"),IF(ISERROR(IF(AND(FIND("&amp;",AZ183),BA$6="No",FIND("_",$A183)),"!&amp;")="!&amp;")," ","!&amp;")),IF(LEN(TRIM(BA183)),IF(AND(NOT(ISERROR(FIND("!o",$A183))),IF(BA183=BA$15,TRUE())),"!O",IF(AND(NOT(ISERROR(FIND("!c",$A183))),IF(BA183=BA$16,TRUE())),"!C",IF(AND(NOT(ISERROR(FIND("!y",$A183))),IF(BA183=BA$17,TRUE())),"!Y",IF(AND(NOT(ISERROR(FIND("!n",$A183))),IF(BA183=BA$18,TRUE())),"!N",IF(AND(NOT(ISERROR(FIND("!d",$A183))),IF(BA183=BA$19,TRUE())),"!D",IF(AND(NOT(ISERROR(FIND("d-",$A183))),IF(BA183&lt;&gt;BA182,TRUE())),"!-",IF(OR(AND($A183=$A182,BA183=BA182),AND($A183=$A181,BA183=BA181),AND($A183=$A180,BA183=BA180),AND($A183=$A179,BA183=BA179),AND($A183=$A178,BA183=BA178),AND($A183=$A177,BA183=BA177),AND($A183=$A176,BA183=BA176),AND($A183=$A175,BA183=BA175),AND($A183=$A174,BA183=BA174),AND($A183=$A173,BA183=BA173),AND($A183=$A172,BA183=BA172),AND($A183=$A171,BA183=BA171),AND($A183=$A170,BA183=BA170)),"!+",""))))))),"")))," ")</f>
        <v>!&amp;</v>
      </c>
    </row>
    <row collapsed="false" customFormat="false" customHeight="true" hidden="false" ht="12.75" outlineLevel="0" r="184">
      <c r="A184" s="47" t="s">
        <v>1985</v>
      </c>
      <c r="B184" s="41" t="s">
        <v>80</v>
      </c>
      <c r="C184" s="50" t="s">
        <v>1996</v>
      </c>
      <c r="D184" s="72" t="s">
        <v>1997</v>
      </c>
      <c r="E184" s="47" t="str">
        <f aca="false">IF(OR(E$6="No",ISERROR(FIND("&amp;",D184)),ISERROR(FIND("_",$A184)))," ",LOWER(MID(D184,FIND("&amp;",D184)+1,1)))</f>
        <v>r</v>
      </c>
      <c r="F184" s="61" t="str">
        <f aca="false">IF(LEN(TRIM($B184)),IF(LEN(TRIM(D184))=0,"!!",IF(ISERROR(AND(FIND("&amp;",D184),FIND("Yes",E$6),FIND("_",$A184))),IF(E$6="Yes",IF(ISERROR(IF(AND(LEN(TRIM(E184))=0,E$6="Yes",FIND("_",$A184)),"!&amp;")="!&amp;")," ","!&amp;"),IF(ISERROR(IF(AND(FIND("&amp;",D184),E$6="No",FIND("_",$A184)),"!&amp;")="!&amp;")," ","!&amp;")),IF(LEN(TRIM(E184)),IF(AND(NOT(ISERROR(FIND("!o",$A184))),IF(E184=E$15,TRUE())),"!O",IF(AND(NOT(ISERROR(FIND("!c",$A184))),IF(E184=E$16,TRUE())),"!C",IF(AND(NOT(ISERROR(FIND("!y",$A184))),IF(E184=E$17,TRUE())),"!Y",IF(AND(NOT(ISERROR(FIND("!n",$A184))),IF(E184=E$18,TRUE())),"!N",IF(AND(NOT(ISERROR(FIND("!d",$A184))),IF(E184=E$19,TRUE())),"!D",IF(AND(NOT(ISERROR(FIND("d-",$A184))),IF(E184&lt;&gt;E183,TRUE())),"!-",IF(OR(AND($A184=$A183,E184=E183),AND($A184=$A182,E184=E182),AND($A184=$A181,E184=E181),AND($A184=$A180,E184=E180),AND($A184=$A179,E184=E179),AND($A184=$A178,E184=E178),AND($A184=$A177,E184=E177),AND($A184=$A176,E184=E176),AND($A184=$A175,E184=E175),AND($A184=$A174,E184=E174),AND($A184=$A173,E184=E173),AND($A184=$A172,E184=E172),AND($A184=$A171,E184=E171)),"!+",""))))))),"")))," ")</f>
        <v/>
      </c>
      <c r="G184" s="72" t="s">
        <v>1998</v>
      </c>
      <c r="H184" s="47" t="str">
        <f aca="false">IF(OR(H$6="No",ISERROR(FIND("&amp;",G184)),ISERROR(FIND("_",$A184)))," ",LOWER(MID(G184,FIND("&amp;",G184)+1,1)))</f>
        <v>h</v>
      </c>
      <c r="I184" s="61" t="str">
        <f aca="false">IF(LEN(TRIM($B184)),IF(LEN(TRIM(G184))=0,"!!",IF(ISERROR(AND(FIND("&amp;",G184),FIND("Yes",H$6),FIND("_",$A184))),IF(H$6="Yes",IF(ISERROR(IF(AND(LEN(TRIM(H184))=0,H$6="Yes",FIND("_",$A184)),"!&amp;")="!&amp;")," ","!&amp;"),IF(ISERROR(IF(AND(FIND("&amp;",G184),H$6="No",FIND("_",$A184)),"!&amp;")="!&amp;")," ","!&amp;")),IF(LEN(TRIM(H184)),IF(AND(NOT(ISERROR(FIND("!o",$A184))),IF(H184=H$15,TRUE())),"!O",IF(AND(NOT(ISERROR(FIND("!c",$A184))),IF(H184=H$16,TRUE())),"!C",IF(AND(NOT(ISERROR(FIND("!y",$A184))),IF(H184=H$17,TRUE())),"!Y",IF(AND(NOT(ISERROR(FIND("!n",$A184))),IF(H184=H$18,TRUE())),"!N",IF(AND(NOT(ISERROR(FIND("!d",$A184))),IF(H184=H$19,TRUE())),"!D",IF(AND(NOT(ISERROR(FIND("d-",$A184))),IF(H184&lt;&gt;H183,TRUE())),"!-",IF(OR(AND($A184=$A183,H184=H183),AND($A184=$A182,H184=H182),AND($A184=$A181,H184=H181),AND($A184=$A180,H184=H180),AND($A184=$A179,H184=H179),AND($A184=$A178,H184=H178),AND($A184=$A177,H184=H177),AND($A184=$A176,H184=H176),AND($A184=$A175,H184=H175),AND($A184=$A174,H184=H174),AND($A184=$A173,H184=H173),AND($A184=$A172,H184=H172),AND($A184=$A171,H184=H171)),"!+",""))))))),"")))," ")</f>
        <v/>
      </c>
      <c r="J184" s="72"/>
      <c r="K184" s="47" t="str">
        <f aca="false">IF(OR(K$6="No",ISERROR(FIND("&amp;",J184)),ISERROR(FIND("_",$A184)))," ",LOWER(MID(J184,FIND("&amp;",J184)+1,1)))</f>
        <v> </v>
      </c>
      <c r="L184" s="61" t="str">
        <f aca="false">IF(LEN(TRIM($B184)),IF(LEN(TRIM(J184))=0,"!!",IF(ISERROR(AND(FIND("&amp;",J184),FIND("Yes",K$6),FIND("_",$A184))),IF(K$6="Yes",IF(ISERROR(IF(AND(LEN(TRIM(K184))=0,K$6="Yes",FIND("_",$A184)),"!&amp;")="!&amp;")," ","!&amp;"),IF(ISERROR(IF(AND(FIND("&amp;",J184),K$6="No",FIND("_",$A184)),"!&amp;")="!&amp;")," ","!&amp;")),IF(LEN(TRIM(K184)),IF(AND(NOT(ISERROR(FIND("!o",$A184))),IF(K184=K$15,TRUE())),"!O",IF(AND(NOT(ISERROR(FIND("!c",$A184))),IF(K184=K$16,TRUE())),"!C",IF(AND(NOT(ISERROR(FIND("!y",$A184))),IF(K184=K$17,TRUE())),"!Y",IF(AND(NOT(ISERROR(FIND("!n",$A184))),IF(K184=K$18,TRUE())),"!N",IF(AND(NOT(ISERROR(FIND("!d",$A184))),IF(K184=K$19,TRUE())),"!D",IF(AND(NOT(ISERROR(FIND("d-",$A184))),IF(K184&lt;&gt;K183,TRUE())),"!-",IF(OR(AND($A184=$A183,K184=K183),AND($A184=$A182,K184=K182),AND($A184=$A181,K184=K181),AND($A184=$A180,K184=K180),AND($A184=$A179,K184=K179),AND($A184=$A178,K184=K178),AND($A184=$A177,K184=K177),AND($A184=$A176,K184=K176),AND($A184=$A175,K184=K175),AND($A184=$A174,K184=K174),AND($A184=$A173,K184=K173),AND($A184=$A172,K184=K172),AND($A184=$A171,K184=K171)),"!+",""))))))),"")))," ")</f>
        <v>!!</v>
      </c>
      <c r="M184" s="72"/>
      <c r="N184" s="47" t="str">
        <f aca="false">IF(OR(N$6="No",ISERROR(FIND("&amp;",M184)),ISERROR(FIND("_",$A184)))," ",LOWER(MID(M184,FIND("&amp;",M184)+1,1)))</f>
        <v> </v>
      </c>
      <c r="O184" s="61" t="str">
        <f aca="false">IF(LEN(TRIM($B184)),IF(LEN(TRIM(M184))=0,"!!",IF(ISERROR(AND(FIND("&amp;",M184),FIND("Yes",N$6),FIND("_",$A184))),IF(N$6="Yes",IF(ISERROR(IF(AND(LEN(TRIM(N184))=0,N$6="Yes",FIND("_",$A184)),"!&amp;")="!&amp;")," ","!&amp;"),IF(ISERROR(IF(AND(FIND("&amp;",M184),N$6="No",FIND("_",$A184)),"!&amp;")="!&amp;")," ","!&amp;")),IF(LEN(TRIM(N184)),IF(AND(NOT(ISERROR(FIND("!o",$A184))),IF(N184=N$15,TRUE())),"!O",IF(AND(NOT(ISERROR(FIND("!c",$A184))),IF(N184=N$16,TRUE())),"!C",IF(AND(NOT(ISERROR(FIND("!y",$A184))),IF(N184=N$17,TRUE())),"!Y",IF(AND(NOT(ISERROR(FIND("!n",$A184))),IF(N184=N$18,TRUE())),"!N",IF(AND(NOT(ISERROR(FIND("!d",$A184))),IF(N184=N$19,TRUE())),"!D",IF(AND(NOT(ISERROR(FIND("d-",$A184))),IF(N184&lt;&gt;N183,TRUE())),"!-",IF(OR(AND($A184=$A183,N184=N183),AND($A184=$A182,N184=N182),AND($A184=$A181,N184=N181),AND($A184=$A180,N184=N180),AND($A184=$A179,N184=N179),AND($A184=$A178,N184=N178),AND($A184=$A177,N184=N177),AND($A184=$A176,N184=N176),AND($A184=$A175,N184=N175),AND($A184=$A174,N184=N174),AND($A184=$A173,N184=N173),AND($A184=$A172,N184=N172),AND($A184=$A171,N184=N171)),"!+",""))))))),"")))," ")</f>
        <v>!!</v>
      </c>
      <c r="P184" s="72" t="s">
        <v>1999</v>
      </c>
      <c r="Q184" s="47" t="str">
        <f aca="false">IF(OR(Q$6="No",ISERROR(FIND("&amp;",P184)),ISERROR(FIND("_",$A184)))," ",LOWER(MID(P184,FIND("&amp;",P184)+1,1)))</f>
        <v>r</v>
      </c>
      <c r="R184" s="61" t="str">
        <f aca="false">IF(LEN(TRIM($B184)),IF(LEN(TRIM(P184))=0,"!!",IF(ISERROR(AND(FIND("&amp;",P184),FIND("Yes",Q$6),FIND("_",$A184))),IF(Q$6="Yes",IF(ISERROR(IF(AND(LEN(TRIM(Q184))=0,Q$6="Yes",FIND("_",$A184)),"!&amp;")="!&amp;")," ","!&amp;"),IF(ISERROR(IF(AND(FIND("&amp;",P184),Q$6="No",FIND("_",$A184)),"!&amp;")="!&amp;")," ","!&amp;")),IF(LEN(TRIM(Q184)),IF(AND(NOT(ISERROR(FIND("!o",$A184))),IF(Q184=Q$15,TRUE())),"!O",IF(AND(NOT(ISERROR(FIND("!c",$A184))),IF(Q184=Q$16,TRUE())),"!C",IF(AND(NOT(ISERROR(FIND("!y",$A184))),IF(Q184=Q$17,TRUE())),"!Y",IF(AND(NOT(ISERROR(FIND("!n",$A184))),IF(Q184=Q$18,TRUE())),"!N",IF(AND(NOT(ISERROR(FIND("!d",$A184))),IF(Q184=Q$19,TRUE())),"!D",IF(AND(NOT(ISERROR(FIND("d-",$A184))),IF(Q184&lt;&gt;Q183,TRUE())),"!-",IF(OR(AND($A184=$A183,Q184=Q183),AND($A184=$A182,Q184=Q182),AND($A184=$A181,Q184=Q181),AND($A184=$A180,Q184=Q180),AND($A184=$A179,Q184=Q179),AND($A184=$A178,Q184=Q178),AND($A184=$A177,Q184=Q177),AND($A184=$A176,Q184=Q176),AND($A184=$A175,Q184=Q175),AND($A184=$A174,Q184=Q174),AND($A184=$A173,Q184=Q173),AND($A184=$A172,Q184=Q172),AND($A184=$A171,Q184=Q171)),"!+",""))))))),"")))," ")</f>
        <v/>
      </c>
      <c r="S184" s="72"/>
      <c r="T184" s="47" t="str">
        <f aca="false">IF(OR(T$6="No",ISERROR(FIND("&amp;",S184)),ISERROR(FIND("_",$A184)))," ",LOWER(MID(S184,FIND("&amp;",S184)+1,1)))</f>
        <v> </v>
      </c>
      <c r="U184" s="61" t="str">
        <f aca="false">IF(LEN(TRIM($B184)),IF(LEN(TRIM(S184))=0,"!!",IF(ISERROR(AND(FIND("&amp;",S184),FIND("Yes",T$6),FIND("_",$A184))),IF(T$6="Yes",IF(ISERROR(IF(AND(LEN(TRIM(T184))=0,T$6="Yes",FIND("_",$A184)),"!&amp;")="!&amp;")," ","!&amp;"),IF(ISERROR(IF(AND(FIND("&amp;",S184),T$6="No",FIND("_",$A184)),"!&amp;")="!&amp;")," ","!&amp;")),IF(LEN(TRIM(T184)),IF(AND(NOT(ISERROR(FIND("!o",$A184))),IF(T184=T$15,TRUE())),"!O",IF(AND(NOT(ISERROR(FIND("!c",$A184))),IF(T184=T$16,TRUE())),"!C",IF(AND(NOT(ISERROR(FIND("!y",$A184))),IF(T184=T$17,TRUE())),"!Y",IF(AND(NOT(ISERROR(FIND("!n",$A184))),IF(T184=T$18,TRUE())),"!N",IF(AND(NOT(ISERROR(FIND("!d",$A184))),IF(T184=T$19,TRUE())),"!D",IF(AND(NOT(ISERROR(FIND("d-",$A184))),IF(T184&lt;&gt;T183,TRUE())),"!-",IF(OR(AND($A184=$A183,T184=T183),AND($A184=$A182,T184=T182),AND($A184=$A181,T184=T181),AND($A184=$A180,T184=T180),AND($A184=$A179,T184=T179),AND($A184=$A178,T184=T178),AND($A184=$A177,T184=T177),AND($A184=$A176,T184=T176),AND($A184=$A175,T184=T175),AND($A184=$A174,T184=T174),AND($A184=$A173,T184=T173),AND($A184=$A172,T184=T172),AND($A184=$A171,T184=T171)),"!+",""))))))),"")))," ")</f>
        <v>!!</v>
      </c>
      <c r="V184" s="72" t="s">
        <v>2000</v>
      </c>
      <c r="W184" s="47" t="str">
        <f aca="false">IF(OR(W$6="No",ISERROR(FIND("&amp;",V184)),ISERROR(FIND("_",$A184)))," ",LOWER(MID(V184,FIND("&amp;",V184)+1,1)))</f>
        <v> </v>
      </c>
      <c r="X184" s="61" t="str">
        <f aca="false">IF(LEN(TRIM($B184)),IF(LEN(TRIM(V184))=0,"!!",IF(ISERROR(AND(FIND("&amp;",V184),FIND("Yes",W$6),FIND("_",$A184))),IF(W$6="Yes",IF(ISERROR(IF(AND(LEN(TRIM(W184))=0,W$6="Yes",FIND("_",$A184)),"!&amp;")="!&amp;")," ","!&amp;"),IF(ISERROR(IF(AND(FIND("&amp;",V184),W$6="No",FIND("_",$A184)),"!&amp;")="!&amp;")," ","!&amp;")),IF(LEN(TRIM(W184)),IF(AND(NOT(ISERROR(FIND("!o",$A184))),IF(W184=W$15,TRUE())),"!O",IF(AND(NOT(ISERROR(FIND("!c",$A184))),IF(W184=W$16,TRUE())),"!C",IF(AND(NOT(ISERROR(FIND("!y",$A184))),IF(W184=W$17,TRUE())),"!Y",IF(AND(NOT(ISERROR(FIND("!n",$A184))),IF(W184=W$18,TRUE())),"!N",IF(AND(NOT(ISERROR(FIND("!d",$A184))),IF(W184=W$19,TRUE())),"!D",IF(AND(NOT(ISERROR(FIND("d-",$A184))),IF(W184&lt;&gt;W183,TRUE())),"!-",IF(OR(AND($A184=$A183,W184=W183),AND($A184=$A182,W184=W182),AND($A184=$A181,W184=W181),AND($A184=$A180,W184=W180),AND($A184=$A179,W184=W179),AND($A184=$A178,W184=W178),AND($A184=$A177,W184=W177),AND($A184=$A176,W184=W176),AND($A184=$A175,W184=W175),AND($A184=$A174,W184=W174),AND($A184=$A173,W184=W173),AND($A184=$A172,W184=W172),AND($A184=$A171,W184=W171)),"!+",""))))))),"")))," ")</f>
        <v>!&amp;</v>
      </c>
      <c r="Y184" s="72" t="s">
        <v>2001</v>
      </c>
      <c r="Z184" s="47" t="str">
        <f aca="false">IF(OR(Z$6="No",ISERROR(FIND("&amp;",Y184)),ISERROR(FIND("_",$A184)))," ",LOWER(MID(Y184,FIND("&amp;",Y184)+1,1)))</f>
        <v>k</v>
      </c>
      <c r="AA184" s="61" t="str">
        <f aca="false">IF(LEN(TRIM($B184)),IF(LEN(TRIM(Y184))=0,"!!",IF(ISERROR(AND(FIND("&amp;",Y184),FIND("Yes",Z$6),FIND("_",$A184))),IF(Z$6="Yes",IF(ISERROR(IF(AND(LEN(TRIM(Z184))=0,Z$6="Yes",FIND("_",$A184)),"!&amp;")="!&amp;")," ","!&amp;"),IF(ISERROR(IF(AND(FIND("&amp;",Y184),Z$6="No",FIND("_",$A184)),"!&amp;")="!&amp;")," ","!&amp;")),IF(LEN(TRIM(Z184)),IF(AND(NOT(ISERROR(FIND("!o",$A184))),IF(Z184=Z$15,TRUE())),"!O",IF(AND(NOT(ISERROR(FIND("!c",$A184))),IF(Z184=Z$16,TRUE())),"!C",IF(AND(NOT(ISERROR(FIND("!y",$A184))),IF(Z184=Z$17,TRUE())),"!Y",IF(AND(NOT(ISERROR(FIND("!n",$A184))),IF(Z184=Z$18,TRUE())),"!N",IF(AND(NOT(ISERROR(FIND("!d",$A184))),IF(Z184=Z$19,TRUE())),"!D",IF(AND(NOT(ISERROR(FIND("d-",$A184))),IF(Z184&lt;&gt;Z183,TRUE())),"!-",IF(OR(AND($A184=$A183,Z184=Z183),AND($A184=$A182,Z184=Z182),AND($A184=$A181,Z184=Z181),AND($A184=$A180,Z184=Z180),AND($A184=$A179,Z184=Z179),AND($A184=$A178,Z184=Z178),AND($A184=$A177,Z184=Z177),AND($A184=$A176,Z184=Z176),AND($A184=$A175,Z184=Z175),AND($A184=$A174,Z184=Z174),AND($A184=$A173,Z184=Z173),AND($A184=$A172,Z184=Z172),AND($A184=$A171,Z184=Z171)),"!+",""))))))),"")))," ")</f>
        <v/>
      </c>
      <c r="AB184" s="72"/>
      <c r="AC184" s="47" t="str">
        <f aca="false">IF(OR(AC$6="No",ISERROR(FIND("&amp;",AB184)),ISERROR(FIND("_",$A184)))," ",LOWER(MID(AB184,FIND("&amp;",AB184)+1,1)))</f>
        <v> </v>
      </c>
      <c r="AD184" s="61" t="str">
        <f aca="false">IF(LEN(TRIM($B184)),IF(LEN(TRIM(AB184))=0,"!!",IF(ISERROR(AND(FIND("&amp;",AB184),FIND("Yes",AC$6),FIND("_",$A184))),IF(AC$6="Yes",IF(ISERROR(IF(AND(LEN(TRIM(AC184))=0,AC$6="Yes",FIND("_",$A184)),"!&amp;")="!&amp;")," ","!&amp;"),IF(ISERROR(IF(AND(FIND("&amp;",AB184),AC$6="No",FIND("_",$A184)),"!&amp;")="!&amp;")," ","!&amp;")),IF(LEN(TRIM(AC184)),IF(AND(NOT(ISERROR(FIND("!o",$A184))),IF(AC184=AC$15,TRUE())),"!O",IF(AND(NOT(ISERROR(FIND("!c",$A184))),IF(AC184=AC$16,TRUE())),"!C",IF(AND(NOT(ISERROR(FIND("!y",$A184))),IF(AC184=AC$17,TRUE())),"!Y",IF(AND(NOT(ISERROR(FIND("!n",$A184))),IF(AC184=AC$18,TRUE())),"!N",IF(AND(NOT(ISERROR(FIND("!d",$A184))),IF(AC184=AC$19,TRUE())),"!D",IF(AND(NOT(ISERROR(FIND("d-",$A184))),IF(AC184&lt;&gt;AC183,TRUE())),"!-",IF(OR(AND($A184=$A183,AC184=AC183),AND($A184=$A182,AC184=AC182),AND($A184=$A181,AC184=AC181),AND($A184=$A180,AC184=AC180),AND($A184=$A179,AC184=AC179),AND($A184=$A178,AC184=AC178),AND($A184=$A177,AC184=AC177),AND($A184=$A176,AC184=AC176),AND($A184=$A175,AC184=AC175),AND($A184=$A174,AC184=AC174),AND($A184=$A173,AC184=AC173),AND($A184=$A172,AC184=AC172),AND($A184=$A171,AC184=AC171)),"!+",""))))))),"")))," ")</f>
        <v>!!</v>
      </c>
      <c r="AE184" s="73" t="s">
        <v>2002</v>
      </c>
      <c r="AF184" s="47" t="str">
        <f aca="false">IF(OR(AF$6="No",ISERROR(FIND("&amp;",AE184)),ISERROR(FIND("_",$A184)))," ",LOWER(MID(AE184,FIND("&amp;",AE184)+1,1)))</f>
        <v>r</v>
      </c>
      <c r="AG184" s="61" t="str">
        <f aca="false">IF(LEN(TRIM($B184)),IF(LEN(TRIM(AE184))=0,"!!",IF(ISERROR(AND(FIND("&amp;",AE184),FIND("Yes",AF$6),FIND("_",$A184))),IF(AF$6="Yes",IF(ISERROR(IF(AND(LEN(TRIM(AF184))=0,AF$6="Yes",FIND("_",$A184)),"!&amp;")="!&amp;")," ","!&amp;"),IF(ISERROR(IF(AND(FIND("&amp;",AE184),AF$6="No",FIND("_",$A184)),"!&amp;")="!&amp;")," ","!&amp;")),IF(LEN(TRIM(AF184)),IF(AND(NOT(ISERROR(FIND("!o",$A184))),IF(AF184=AF$15,TRUE())),"!O",IF(AND(NOT(ISERROR(FIND("!c",$A184))),IF(AF184=AF$16,TRUE())),"!C",IF(AND(NOT(ISERROR(FIND("!y",$A184))),IF(AF184=AF$17,TRUE())),"!Y",IF(AND(NOT(ISERROR(FIND("!n",$A184))),IF(AF184=AF$18,TRUE())),"!N",IF(AND(NOT(ISERROR(FIND("!d",$A184))),IF(AF184=AF$19,TRUE())),"!D",IF(AND(NOT(ISERROR(FIND("d-",$A184))),IF(AF184&lt;&gt;AF183,TRUE())),"!-",IF(OR(AND($A184=$A183,AF184=AF183),AND($A184=$A182,AF184=AF182),AND($A184=$A181,AF184=AF181),AND($A184=$A180,AF184=AF180),AND($A184=$A179,AF184=AF179),AND($A184=$A178,AF184=AF178),AND($A184=$A177,AF184=AF177),AND($A184=$A176,AF184=AF176),AND($A184=$A175,AF184=AF175),AND($A184=$A174,AF184=AF174),AND($A184=$A173,AF184=AF173),AND($A184=$A172,AF184=AF172),AND($A184=$A171,AF184=AF171)),"!+",""))))))),"")))," ")</f>
        <v/>
      </c>
      <c r="AH184" s="74" t="s">
        <v>2003</v>
      </c>
      <c r="AI184" s="47" t="str">
        <f aca="false">IF(OR(AI$6="No",ISERROR(FIND("&amp;",AH184)),ISERROR(FIND("_",$A184)))," ",LOWER(MID(AH184,FIND("&amp;",AH184)+1,1)))</f>
        <v>r</v>
      </c>
      <c r="AJ184" s="61" t="str">
        <f aca="false">IF(LEN(TRIM($B184)),IF(LEN(TRIM(AH184))=0,"!!",IF(ISERROR(AND(FIND("&amp;",AH184),FIND("Yes",AI$6),FIND("_",$A184))),IF(AI$6="Yes",IF(ISERROR(IF(AND(LEN(TRIM(AI184))=0,AI$6="Yes",FIND("_",$A184)),"!&amp;")="!&amp;")," ","!&amp;"),IF(ISERROR(IF(AND(FIND("&amp;",AH184),AI$6="No",FIND("_",$A184)),"!&amp;")="!&amp;")," ","!&amp;")),IF(LEN(TRIM(AI184)),IF(AND(NOT(ISERROR(FIND("!o",$A184))),IF(AI184=AI$15,TRUE())),"!O",IF(AND(NOT(ISERROR(FIND("!c",$A184))),IF(AI184=AI$16,TRUE())),"!C",IF(AND(NOT(ISERROR(FIND("!y",$A184))),IF(AI184=AI$17,TRUE())),"!Y",IF(AND(NOT(ISERROR(FIND("!n",$A184))),IF(AI184=AI$18,TRUE())),"!N",IF(AND(NOT(ISERROR(FIND("!d",$A184))),IF(AI184=AI$19,TRUE())),"!D",IF(AND(NOT(ISERROR(FIND("d-",$A184))),IF(AI184&lt;&gt;AI183,TRUE())),"!-",IF(OR(AND($A184=$A183,AI184=AI183),AND($A184=$A182,AI184=AI182),AND($A184=$A181,AI184=AI181),AND($A184=$A180,AI184=AI180),AND($A184=$A179,AI184=AI179),AND($A184=$A178,AI184=AI178),AND($A184=$A177,AI184=AI177),AND($A184=$A176,AI184=AI176),AND($A184=$A175,AI184=AI175),AND($A184=$A174,AI184=AI174),AND($A184=$A173,AI184=AI173),AND($A184=$A172,AI184=AI172),AND($A184=$A171,AI184=AI171)),"!+",""))))))),"")))," ")</f>
        <v/>
      </c>
      <c r="AK184" s="72"/>
      <c r="AL184" s="47" t="str">
        <f aca="false">IF(OR(AL$6="No",ISERROR(FIND("&amp;",AK184)),ISERROR(FIND("_",$A184)))," ",LOWER(MID(AK184,FIND("&amp;",AK184)+1,1)))</f>
        <v> </v>
      </c>
      <c r="AM184" s="61" t="str">
        <f aca="false">IF(LEN(TRIM($B184)),IF(LEN(TRIM(AK184))=0,"!!",IF(ISERROR(AND(FIND("&amp;",AK184),FIND("Yes",AL$6),FIND("_",$A184))),IF(AL$6="Yes",IF(ISERROR(IF(AND(LEN(TRIM(AL184))=0,AL$6="Yes",FIND("_",$A184)),"!&amp;")="!&amp;")," ","!&amp;"),IF(ISERROR(IF(AND(FIND("&amp;",AK184),AL$6="No",FIND("_",$A184)),"!&amp;")="!&amp;")," ","!&amp;")),IF(LEN(TRIM(AL184)),IF(AND(NOT(ISERROR(FIND("!o",$A184))),IF(AL184=AL$15,TRUE())),"!O",IF(AND(NOT(ISERROR(FIND("!c",$A184))),IF(AL184=AL$16,TRUE())),"!C",IF(AND(NOT(ISERROR(FIND("!y",$A184))),IF(AL184=AL$17,TRUE())),"!Y",IF(AND(NOT(ISERROR(FIND("!n",$A184))),IF(AL184=AL$18,TRUE())),"!N",IF(AND(NOT(ISERROR(FIND("!d",$A184))),IF(AL184=AL$19,TRUE())),"!D",IF(AND(NOT(ISERROR(FIND("d-",$A184))),IF(AL184&lt;&gt;AL183,TRUE())),"!-",IF(OR(AND($A184=$A183,AL184=AL183),AND($A184=$A182,AL184=AL182),AND($A184=$A181,AL184=AL181),AND($A184=$A180,AL184=AL180),AND($A184=$A179,AL184=AL179),AND($A184=$A178,AL184=AL178),AND($A184=$A177,AL184=AL177),AND($A184=$A176,AL184=AL176),AND($A184=$A175,AL184=AL175),AND($A184=$A174,AL184=AL174),AND($A184=$A173,AL184=AL173),AND($A184=$A172,AL184=AL172),AND($A184=$A171,AL184=AL171)),"!+",""))))))),"")))," ")</f>
        <v>!!</v>
      </c>
      <c r="AN184" s="72" t="s">
        <v>2004</v>
      </c>
      <c r="AO184" s="47" t="str">
        <f aca="false">IF(OR(AO$6="No",ISERROR(FIND("&amp;",AN184)),ISERROR(FIND("_",$A184)))," ",LOWER(MID(AN184,FIND("&amp;",AN184)+1,1)))</f>
        <v>m</v>
      </c>
      <c r="AP184" s="61" t="str">
        <f aca="false">IF(LEN(TRIM($B184)),IF(LEN(TRIM(AN184))=0,"!!",IF(ISERROR(AND(FIND("&amp;",AN184),FIND("Yes",AO$6),FIND("_",$A184))),IF(AO$6="Yes",IF(ISERROR(IF(AND(LEN(TRIM(AO184))=0,AO$6="Yes",FIND("_",$A184)),"!&amp;")="!&amp;")," ","!&amp;"),IF(ISERROR(IF(AND(FIND("&amp;",AN184),AO$6="No",FIND("_",$A184)),"!&amp;")="!&amp;")," ","!&amp;")),IF(LEN(TRIM(AO184)),IF(AND(NOT(ISERROR(FIND("!o",$A184))),IF(AO184=AO$15,TRUE())),"!O",IF(AND(NOT(ISERROR(FIND("!c",$A184))),IF(AO184=AO$16,TRUE())),"!C",IF(AND(NOT(ISERROR(FIND("!y",$A184))),IF(AO184=AO$17,TRUE())),"!Y",IF(AND(NOT(ISERROR(FIND("!n",$A184))),IF(AO184=AO$18,TRUE())),"!N",IF(AND(NOT(ISERROR(FIND("!d",$A184))),IF(AO184=AO$19,TRUE())),"!D",IF(AND(NOT(ISERROR(FIND("d-",$A184))),IF(AO184&lt;&gt;AO183,TRUE())),"!-",IF(OR(AND($A184=$A183,AO184=AO183),AND($A184=$A182,AO184=AO182),AND($A184=$A181,AO184=AO181),AND($A184=$A180,AO184=AO180),AND($A184=$A179,AO184=AO179),AND($A184=$A178,AO184=AO178),AND($A184=$A177,AO184=AO177),AND($A184=$A176,AO184=AO176),AND($A184=$A175,AO184=AO175),AND($A184=$A174,AO184=AO174),AND($A184=$A173,AO184=AO173),AND($A184=$A172,AO184=AO172),AND($A184=$A171,AO184=AO171)),"!+",""))))))),"")))," ")</f>
        <v/>
      </c>
      <c r="AQ184" s="72"/>
      <c r="AR184" s="47" t="str">
        <f aca="false">IF(OR(AR$6="No",ISERROR(FIND("&amp;",AQ184)),ISERROR(FIND("_",$A184)))," ",LOWER(MID(AQ184,FIND("&amp;",AQ184)+1,1)))</f>
        <v> </v>
      </c>
      <c r="AS184" s="61" t="str">
        <f aca="false">IF(LEN(TRIM($B184)),IF(LEN(TRIM(AQ184))=0,"!!",IF(ISERROR(AND(FIND("&amp;",AQ184),FIND("Yes",AR$6),FIND("_",$A184))),IF(AR$6="Yes",IF(ISERROR(IF(AND(LEN(TRIM(AR184))=0,AR$6="Yes",FIND("_",$A184)),"!&amp;")="!&amp;")," ","!&amp;"),IF(ISERROR(IF(AND(FIND("&amp;",AQ184),AR$6="No",FIND("_",$A184)),"!&amp;")="!&amp;")," ","!&amp;")),IF(LEN(TRIM(AR184)),IF(AND(NOT(ISERROR(FIND("!o",$A184))),IF(AR184=AR$15,TRUE())),"!O",IF(AND(NOT(ISERROR(FIND("!c",$A184))),IF(AR184=AR$16,TRUE())),"!C",IF(AND(NOT(ISERROR(FIND("!y",$A184))),IF(AR184=AR$17,TRUE())),"!Y",IF(AND(NOT(ISERROR(FIND("!n",$A184))),IF(AR184=AR$18,TRUE())),"!N",IF(AND(NOT(ISERROR(FIND("!d",$A184))),IF(AR184=AR$19,TRUE())),"!D",IF(AND(NOT(ISERROR(FIND("d-",$A184))),IF(AR184&lt;&gt;AR183,TRUE())),"!-",IF(OR(AND($A184=$A183,AR184=AR183),AND($A184=$A182,AR184=AR182),AND($A184=$A181,AR184=AR181),AND($A184=$A180,AR184=AR180),AND($A184=$A179,AR184=AR179),AND($A184=$A178,AR184=AR178),AND($A184=$A177,AR184=AR177),AND($A184=$A176,AR184=AR176),AND($A184=$A175,AR184=AR175),AND($A184=$A174,AR184=AR174),AND($A184=$A173,AR184=AR173),AND($A184=$A172,AR184=AR172),AND($A184=$A171,AR184=AR171)),"!+",""))))))),"")))," ")</f>
        <v>!!</v>
      </c>
      <c r="AT184" s="72" t="s">
        <v>2005</v>
      </c>
      <c r="AU184" s="47" t="str">
        <f aca="false">IF(OR(AU$6="No",ISERROR(FIND("&amp;",AT184)),ISERROR(FIND("_",$A184)))," ",LOWER(MID(AT184,FIND("&amp;",AT184)+1,1)))</f>
        <v>з</v>
      </c>
      <c r="AV184" s="61" t="str">
        <f aca="false">IF(LEN(TRIM($B184)),IF(LEN(TRIM(AT184))=0,"!!",IF(ISERROR(AND(FIND("&amp;",AT184),FIND("Yes",AU$6),FIND("_",$A184))),IF(AU$6="Yes",IF(ISERROR(IF(AND(LEN(TRIM(AU184))=0,AU$6="Yes",FIND("_",$A184)),"!&amp;")="!&amp;")," ","!&amp;"),IF(ISERROR(IF(AND(FIND("&amp;",AT184),AU$6="No",FIND("_",$A184)),"!&amp;")="!&amp;")," ","!&amp;")),IF(LEN(TRIM(AU184)),IF(AND(NOT(ISERROR(FIND("!o",$A184))),IF(AU184=AU$15,TRUE())),"!O",IF(AND(NOT(ISERROR(FIND("!c",$A184))),IF(AU184=AU$16,TRUE())),"!C",IF(AND(NOT(ISERROR(FIND("!y",$A184))),IF(AU184=AU$17,TRUE())),"!Y",IF(AND(NOT(ISERROR(FIND("!n",$A184))),IF(AU184=AU$18,TRUE())),"!N",IF(AND(NOT(ISERROR(FIND("!d",$A184))),IF(AU184=AU$19,TRUE())),"!D",IF(AND(NOT(ISERROR(FIND("d-",$A184))),IF(AU184&lt;&gt;AU183,TRUE())),"!-",IF(OR(AND($A184=$A183,AU184=AU183),AND($A184=$A182,AU184=AU182),AND($A184=$A181,AU184=AU181),AND($A184=$A180,AU184=AU180),AND($A184=$A179,AU184=AU179),AND($A184=$A178,AU184=AU178),AND($A184=$A177,AU184=AU177),AND($A184=$A176,AU184=AU176),AND($A184=$A175,AU184=AU175),AND($A184=$A174,AU184=AU174),AND($A184=$A173,AU184=AU173),AND($A184=$A172,AU184=AU172),AND($A184=$A171,AU184=AU171)),"!+",""))))))),"")))," ")</f>
        <v/>
      </c>
      <c r="AW184" s="72"/>
      <c r="AX184" s="47" t="str">
        <f aca="false">IF(OR(AX$6="No",ISERROR(FIND("&amp;",AW184)),ISERROR(FIND("_",$A184)))," ",LOWER(MID(AW184,FIND("&amp;",AW184)+1,1)))</f>
        <v> </v>
      </c>
      <c r="AY184" s="61" t="str">
        <f aca="false">IF(LEN(TRIM($B184)),IF(LEN(TRIM(AW184))=0,"!!",IF(ISERROR(AND(FIND("&amp;",AW184),FIND("Yes",AX$6),FIND("_",$A184))),IF(AX$6="Yes",IF(ISERROR(IF(AND(LEN(TRIM(AX184))=0,AX$6="Yes",FIND("_",$A184)),"!&amp;")="!&amp;")," ","!&amp;"),IF(ISERROR(IF(AND(FIND("&amp;",AW184),AX$6="No",FIND("_",$A184)),"!&amp;")="!&amp;")," ","!&amp;")),IF(LEN(TRIM(AX184)),IF(AND(NOT(ISERROR(FIND("!o",$A184))),IF(AX184=AX$15,TRUE())),"!O",IF(AND(NOT(ISERROR(FIND("!c",$A184))),IF(AX184=AX$16,TRUE())),"!C",IF(AND(NOT(ISERROR(FIND("!y",$A184))),IF(AX184=AX$17,TRUE())),"!Y",IF(AND(NOT(ISERROR(FIND("!n",$A184))),IF(AX184=AX$18,TRUE())),"!N",IF(AND(NOT(ISERROR(FIND("!d",$A184))),IF(AX184=AX$19,TRUE())),"!D",IF(AND(NOT(ISERROR(FIND("d-",$A184))),IF(AX184&lt;&gt;AX183,TRUE())),"!-",IF(OR(AND($A184=$A183,AX184=AX183),AND($A184=$A182,AX184=AX182),AND($A184=$A181,AX184=AX181),AND($A184=$A180,AX184=AX180),AND($A184=$A179,AX184=AX179),AND($A184=$A178,AX184=AX178),AND($A184=$A177,AX184=AX177),AND($A184=$A176,AX184=AX176),AND($A184=$A175,AX184=AX175),AND($A184=$A174,AX184=AX174),AND($A184=$A173,AX184=AX173),AND($A184=$A172,AX184=AX172),AND($A184=$A171,AX184=AX171)),"!+",""))))))),"")))," ")</f>
        <v>!!</v>
      </c>
      <c r="AZ184" s="72" t="str">
        <f aca="false">SUBSTITUTE($D184,"&amp;","")</f>
        <v>Remember selection</v>
      </c>
      <c r="BA184" s="47" t="str">
        <f aca="false">IF(OR(BA$6="No",ISERROR(FIND("&amp;",AZ184)),ISERROR(FIND("_",$A184)))," ",LOWER(MID(AZ184,FIND("&amp;",AZ184)+1,1)))</f>
        <v> </v>
      </c>
      <c r="BB184" s="61" t="str">
        <f aca="false">IF(LEN(TRIM($B184)),IF(LEN(TRIM(AZ184))=0,"!!",IF(ISERROR(AND(FIND("&amp;",AZ184),FIND("Yes",BA$6),FIND("_",$A184))),IF(BA$6="Yes",IF(ISERROR(IF(AND(LEN(TRIM(BA184))=0,BA$6="Yes",FIND("_",$A184)),"!&amp;")="!&amp;")," ","!&amp;"),IF(ISERROR(IF(AND(FIND("&amp;",AZ184),BA$6="No",FIND("_",$A184)),"!&amp;")="!&amp;")," ","!&amp;")),IF(LEN(TRIM(BA184)),IF(AND(NOT(ISERROR(FIND("!o",$A184))),IF(BA184=BA$15,TRUE())),"!O",IF(AND(NOT(ISERROR(FIND("!c",$A184))),IF(BA184=BA$16,TRUE())),"!C",IF(AND(NOT(ISERROR(FIND("!y",$A184))),IF(BA184=BA$17,TRUE())),"!Y",IF(AND(NOT(ISERROR(FIND("!n",$A184))),IF(BA184=BA$18,TRUE())),"!N",IF(AND(NOT(ISERROR(FIND("!d",$A184))),IF(BA184=BA$19,TRUE())),"!D",IF(AND(NOT(ISERROR(FIND("d-",$A184))),IF(BA184&lt;&gt;BA183,TRUE())),"!-",IF(OR(AND($A184=$A183,BA184=BA183),AND($A184=$A182,BA184=BA182),AND($A184=$A181,BA184=BA181),AND($A184=$A180,BA184=BA180),AND($A184=$A179,BA184=BA179),AND($A184=$A178,BA184=BA178),AND($A184=$A177,BA184=BA177),AND($A184=$A176,BA184=BA176),AND($A184=$A175,BA184=BA175),AND($A184=$A174,BA184=BA174),AND($A184=$A173,BA184=BA173),AND($A184=$A172,BA184=BA172),AND($A184=$A171,BA184=BA171)),"!+",""))))))),"")))," ")</f>
        <v>!&amp;</v>
      </c>
    </row>
    <row collapsed="false" customFormat="true" customHeight="true" hidden="false" ht="12.75" outlineLevel="0" r="185" s="2">
      <c r="B185" s="1"/>
      <c r="E185" s="37"/>
      <c r="F185" s="37"/>
      <c r="H185" s="37"/>
      <c r="I185" s="37"/>
      <c r="K185" s="37"/>
      <c r="L185" s="37"/>
      <c r="N185" s="37"/>
      <c r="O185" s="37"/>
      <c r="Q185" s="37"/>
      <c r="R185" s="37"/>
      <c r="T185" s="37"/>
      <c r="U185" s="37"/>
      <c r="W185" s="37"/>
      <c r="X185" s="37"/>
      <c r="Z185" s="37"/>
      <c r="AA185" s="37"/>
      <c r="AB185" s="88"/>
      <c r="AC185" s="37"/>
      <c r="AD185" s="37"/>
      <c r="AE185" s="48"/>
      <c r="AF185" s="37"/>
      <c r="AG185" s="37"/>
      <c r="AH185" s="89"/>
      <c r="AI185" s="37"/>
      <c r="AJ185" s="37"/>
      <c r="AK185" s="90"/>
      <c r="AL185" s="37"/>
      <c r="AM185" s="37"/>
      <c r="AO185" s="37"/>
      <c r="AP185" s="37"/>
      <c r="AR185" s="37"/>
      <c r="AS185" s="37"/>
      <c r="AT185" s="49"/>
      <c r="AU185" s="37"/>
      <c r="AV185" s="37"/>
      <c r="AX185" s="37"/>
      <c r="AY185" s="37"/>
      <c r="BA185" s="37"/>
      <c r="BB185" s="37"/>
    </row>
    <row collapsed="false" customFormat="false" customHeight="true" hidden="false" ht="12.75" outlineLevel="0" r="186">
      <c r="A186" s="2"/>
      <c r="B186" s="125"/>
      <c r="D186" s="40" t="s">
        <v>2006</v>
      </c>
      <c r="E186" s="37"/>
      <c r="F186" s="37"/>
      <c r="G186" s="40" t="s">
        <v>2006</v>
      </c>
      <c r="H186" s="37"/>
      <c r="I186" s="37"/>
      <c r="J186" s="40" t="s">
        <v>2006</v>
      </c>
      <c r="K186" s="37"/>
      <c r="L186" s="37"/>
      <c r="M186" s="40" t="s">
        <v>2006</v>
      </c>
      <c r="N186" s="37"/>
      <c r="O186" s="37"/>
      <c r="P186" s="40" t="s">
        <v>2006</v>
      </c>
      <c r="Q186" s="37"/>
      <c r="R186" s="37"/>
      <c r="S186" s="40" t="s">
        <v>2006</v>
      </c>
      <c r="T186" s="37"/>
      <c r="U186" s="37"/>
      <c r="V186" s="40" t="s">
        <v>2006</v>
      </c>
      <c r="W186" s="37"/>
      <c r="X186" s="37"/>
      <c r="Y186" s="40" t="s">
        <v>2006</v>
      </c>
      <c r="Z186" s="37"/>
      <c r="AA186" s="37"/>
      <c r="AB186" s="40" t="s">
        <v>2006</v>
      </c>
      <c r="AC186" s="37"/>
      <c r="AD186" s="37"/>
      <c r="AE186" s="40" t="s">
        <v>2006</v>
      </c>
      <c r="AF186" s="37"/>
      <c r="AG186" s="37"/>
      <c r="AH186" s="40" t="s">
        <v>2006</v>
      </c>
      <c r="AI186" s="37"/>
      <c r="AJ186" s="37"/>
      <c r="AK186" s="40" t="s">
        <v>2006</v>
      </c>
      <c r="AL186" s="37"/>
      <c r="AM186" s="37"/>
      <c r="AN186" s="40" t="s">
        <v>2006</v>
      </c>
      <c r="AO186" s="37"/>
      <c r="AP186" s="37"/>
      <c r="AQ186" s="40" t="s">
        <v>2006</v>
      </c>
      <c r="AR186" s="37"/>
      <c r="AS186" s="37"/>
      <c r="AT186" s="40" t="s">
        <v>2006</v>
      </c>
      <c r="AU186" s="37"/>
      <c r="AV186" s="37"/>
      <c r="AW186" s="40" t="s">
        <v>2006</v>
      </c>
      <c r="AX186" s="37"/>
      <c r="AY186" s="37"/>
      <c r="AZ186" s="40" t="str">
        <f aca="false">SUBSTITUTE($D186,"&amp;","")</f>
        <v>Misc: []</v>
      </c>
      <c r="BA186" s="37"/>
      <c r="BB186" s="37"/>
    </row>
    <row collapsed="false" customFormat="false" customHeight="true" hidden="false" ht="12.75" outlineLevel="0" r="187">
      <c r="A187" s="2"/>
      <c r="B187" s="41" t="s">
        <v>80</v>
      </c>
      <c r="C187" s="50" t="s">
        <v>2007</v>
      </c>
      <c r="D187" s="80" t="s">
        <v>2008</v>
      </c>
      <c r="E187" s="47" t="str">
        <f aca="false">IF(OR(E$6="No",ISERROR(FIND("&amp;",D187)),ISERROR(FIND("_",$A187)))," ",LOWER(MID(D187,FIND("&amp;",D187)+1,1)))</f>
        <v> </v>
      </c>
      <c r="F187" s="61" t="str">
        <f aca="false">IF(LEN(TRIM($B187)),IF(LEN(TRIM(D187))=0,"!!",IF(ISERROR(AND(FIND("&amp;",D187),FIND("Yes",E$6),FIND("_",$A187))),IF(E$6="Yes",IF(ISERROR(IF(AND(LEN(TRIM(E187))=0,E$6="Yes",FIND("_",$A187)),"!&amp;")="!&amp;")," ","!&amp;"),IF(ISERROR(IF(AND(FIND("&amp;",D187),E$6="No",FIND("_",$A187)),"!&amp;")="!&amp;")," ","!&amp;")),IF(LEN(TRIM(E187)),IF(AND(NOT(ISERROR(FIND("!o",$A187))),IF(E187=E$15,TRUE())),"!O",IF(AND(NOT(ISERROR(FIND("!c",$A187))),IF(E187=E$16,TRUE())),"!C",IF(AND(NOT(ISERROR(FIND("!y",$A187))),IF(E187=E$17,TRUE())),"!Y",IF(AND(NOT(ISERROR(FIND("!n",$A187))),IF(E187=E$18,TRUE())),"!N",IF(AND(NOT(ISERROR(FIND("!d",$A187))),IF(E187=E$19,TRUE())),"!D",IF(AND(NOT(ISERROR(FIND("d-",$A187))),IF(E187&lt;&gt;E186,TRUE())),"!-",IF(OR(AND($A187=$A186,E187=E186),AND($A187=$A185,E187=E185),AND($A187=$A184,E187=E184),AND($A187=$A183,E187=E183),AND($A187=$A182,E187=E182),AND($A187=$A181,E187=E181),AND($A187=$A180,E187=E180),AND($A187=$A179,E187=E179),AND($A187=$A178,E187=E178),AND($A187=$A177,E187=E177),AND($A187=$A176,E187=E176),AND($A187=$A175,E187=E175),AND($A187=$A174,E187=E174)),"!+",""))))))),"")))," ")</f>
        <v> </v>
      </c>
      <c r="G187" s="80" t="s">
        <v>2009</v>
      </c>
      <c r="H187" s="47" t="str">
        <f aca="false">IF(OR(H$6="No",ISERROR(FIND("&amp;",G187)),ISERROR(FIND("_",$A187)))," ",LOWER(MID(G187,FIND("&amp;",G187)+1,1)))</f>
        <v> </v>
      </c>
      <c r="I187" s="61" t="str">
        <f aca="false">IF(LEN(TRIM($B187)),IF(LEN(TRIM(G187))=0,"!!",IF(ISERROR(AND(FIND("&amp;",G187),FIND("Yes",H$6),FIND("_",$A187))),IF(H$6="Yes",IF(ISERROR(IF(AND(LEN(TRIM(H187))=0,H$6="Yes",FIND("_",$A187)),"!&amp;")="!&amp;")," ","!&amp;"),IF(ISERROR(IF(AND(FIND("&amp;",G187),H$6="No",FIND("_",$A187)),"!&amp;")="!&amp;")," ","!&amp;")),IF(LEN(TRIM(H187)),IF(AND(NOT(ISERROR(FIND("!o",$A187))),IF(H187=H$15,TRUE())),"!O",IF(AND(NOT(ISERROR(FIND("!c",$A187))),IF(H187=H$16,TRUE())),"!C",IF(AND(NOT(ISERROR(FIND("!y",$A187))),IF(H187=H$17,TRUE())),"!Y",IF(AND(NOT(ISERROR(FIND("!n",$A187))),IF(H187=H$18,TRUE())),"!N",IF(AND(NOT(ISERROR(FIND("!d",$A187))),IF(H187=H$19,TRUE())),"!D",IF(AND(NOT(ISERROR(FIND("d-",$A187))),IF(H187&lt;&gt;H186,TRUE())),"!-",IF(OR(AND($A187=$A186,H187=H186),AND($A187=$A185,H187=H185),AND($A187=$A184,H187=H184),AND($A187=$A183,H187=H183),AND($A187=$A182,H187=H182),AND($A187=$A181,H187=H181),AND($A187=$A180,H187=H180),AND($A187=$A179,H187=H179),AND($A187=$A178,H187=H178),AND($A187=$A177,H187=H177),AND($A187=$A176,H187=H176),AND($A187=$A175,H187=H175),AND($A187=$A174,H187=H174)),"!+",""))))))),"")))," ")</f>
        <v> </v>
      </c>
      <c r="J187" s="87" t="s">
        <v>2010</v>
      </c>
      <c r="K187" s="47" t="str">
        <f aca="false">IF(OR(K$6="No",ISERROR(FIND("&amp;",J187)),ISERROR(FIND("_",$A187)))," ",LOWER(MID(J187,FIND("&amp;",J187)+1,1)))</f>
        <v> </v>
      </c>
      <c r="L187" s="61" t="str">
        <f aca="false">IF(LEN(TRIM($B187)),IF(LEN(TRIM(J187))=0,"!!",IF(ISERROR(AND(FIND("&amp;",J187),FIND("Yes",K$6),FIND("_",$A187))),IF(K$6="Yes",IF(ISERROR(IF(AND(LEN(TRIM(K187))=0,K$6="Yes",FIND("_",$A187)),"!&amp;")="!&amp;")," ","!&amp;"),IF(ISERROR(IF(AND(FIND("&amp;",J187),K$6="No",FIND("_",$A187)),"!&amp;")="!&amp;")," ","!&amp;")),IF(LEN(TRIM(K187)),IF(AND(NOT(ISERROR(FIND("!o",$A187))),IF(K187=K$15,TRUE())),"!O",IF(AND(NOT(ISERROR(FIND("!c",$A187))),IF(K187=K$16,TRUE())),"!C",IF(AND(NOT(ISERROR(FIND("!y",$A187))),IF(K187=K$17,TRUE())),"!Y",IF(AND(NOT(ISERROR(FIND("!n",$A187))),IF(K187=K$18,TRUE())),"!N",IF(AND(NOT(ISERROR(FIND("!d",$A187))),IF(K187=K$19,TRUE())),"!D",IF(AND(NOT(ISERROR(FIND("d-",$A187))),IF(K187&lt;&gt;K186,TRUE())),"!-",IF(OR(AND($A187=$A186,K187=K186),AND($A187=$A185,K187=K185),AND($A187=$A184,K187=K184),AND($A187=$A183,K187=K183),AND($A187=$A182,K187=K182),AND($A187=$A181,K187=K181),AND($A187=$A180,K187=K180),AND($A187=$A179,K187=K179),AND($A187=$A178,K187=K178),AND($A187=$A177,K187=K177),AND($A187=$A176,K187=K176),AND($A187=$A175,K187=K175),AND($A187=$A174,K187=K174)),"!+",""))))))),"")))," ")</f>
        <v> </v>
      </c>
      <c r="M187" s="80" t="s">
        <v>2011</v>
      </c>
      <c r="N187" s="47" t="str">
        <f aca="false">IF(OR(N$6="No",ISERROR(FIND("&amp;",M187)),ISERROR(FIND("_",$A187)))," ",LOWER(MID(M187,FIND("&amp;",M187)+1,1)))</f>
        <v> </v>
      </c>
      <c r="O187" s="61" t="str">
        <f aca="false">IF(LEN(TRIM($B187)),IF(LEN(TRIM(M187))=0,"!!",IF(ISERROR(AND(FIND("&amp;",M187),FIND("Yes",N$6),FIND("_",$A187))),IF(N$6="Yes",IF(ISERROR(IF(AND(LEN(TRIM(N187))=0,N$6="Yes",FIND("_",$A187)),"!&amp;")="!&amp;")," ","!&amp;"),IF(ISERROR(IF(AND(FIND("&amp;",M187),N$6="No",FIND("_",$A187)),"!&amp;")="!&amp;")," ","!&amp;")),IF(LEN(TRIM(N187)),IF(AND(NOT(ISERROR(FIND("!o",$A187))),IF(N187=N$15,TRUE())),"!O",IF(AND(NOT(ISERROR(FIND("!c",$A187))),IF(N187=N$16,TRUE())),"!C",IF(AND(NOT(ISERROR(FIND("!y",$A187))),IF(N187=N$17,TRUE())),"!Y",IF(AND(NOT(ISERROR(FIND("!n",$A187))),IF(N187=N$18,TRUE())),"!N",IF(AND(NOT(ISERROR(FIND("!d",$A187))),IF(N187=N$19,TRUE())),"!D",IF(AND(NOT(ISERROR(FIND("d-",$A187))),IF(N187&lt;&gt;N186,TRUE())),"!-",IF(OR(AND($A187=$A186,N187=N186),AND($A187=$A185,N187=N185),AND($A187=$A184,N187=N184),AND($A187=$A183,N187=N183),AND($A187=$A182,N187=N182),AND($A187=$A181,N187=N181),AND($A187=$A180,N187=N180),AND($A187=$A179,N187=N179),AND($A187=$A178,N187=N178),AND($A187=$A177,N187=N177),AND($A187=$A176,N187=N176),AND($A187=$A175,N187=N175),AND($A187=$A174,N187=N174)),"!+",""))))))),"")))," ")</f>
        <v> </v>
      </c>
      <c r="P187" s="80" t="s">
        <v>2012</v>
      </c>
      <c r="Q187" s="47" t="str">
        <f aca="false">IF(OR(Q$6="No",ISERROR(FIND("&amp;",P187)),ISERROR(FIND("_",$A187)))," ",LOWER(MID(P187,FIND("&amp;",P187)+1,1)))</f>
        <v> </v>
      </c>
      <c r="R187" s="61" t="str">
        <f aca="false">IF(LEN(TRIM($B187)),IF(LEN(TRIM(P187))=0,"!!",IF(ISERROR(AND(FIND("&amp;",P187),FIND("Yes",Q$6),FIND("_",$A187))),IF(Q$6="Yes",IF(ISERROR(IF(AND(LEN(TRIM(Q187))=0,Q$6="Yes",FIND("_",$A187)),"!&amp;")="!&amp;")," ","!&amp;"),IF(ISERROR(IF(AND(FIND("&amp;",P187),Q$6="No",FIND("_",$A187)),"!&amp;")="!&amp;")," ","!&amp;")),IF(LEN(TRIM(Q187)),IF(AND(NOT(ISERROR(FIND("!o",$A187))),IF(Q187=Q$15,TRUE())),"!O",IF(AND(NOT(ISERROR(FIND("!c",$A187))),IF(Q187=Q$16,TRUE())),"!C",IF(AND(NOT(ISERROR(FIND("!y",$A187))),IF(Q187=Q$17,TRUE())),"!Y",IF(AND(NOT(ISERROR(FIND("!n",$A187))),IF(Q187=Q$18,TRUE())),"!N",IF(AND(NOT(ISERROR(FIND("!d",$A187))),IF(Q187=Q$19,TRUE())),"!D",IF(AND(NOT(ISERROR(FIND("d-",$A187))),IF(Q187&lt;&gt;Q186,TRUE())),"!-",IF(OR(AND($A187=$A186,Q187=Q186),AND($A187=$A185,Q187=Q185),AND($A187=$A184,Q187=Q184),AND($A187=$A183,Q187=Q183),AND($A187=$A182,Q187=Q182),AND($A187=$A181,Q187=Q181),AND($A187=$A180,Q187=Q180),AND($A187=$A179,Q187=Q179),AND($A187=$A178,Q187=Q178),AND($A187=$A177,Q187=Q177),AND($A187=$A176,Q187=Q176),AND($A187=$A175,Q187=Q175),AND($A187=$A174,Q187=Q174)),"!+",""))))))),"")))," ")</f>
        <v> </v>
      </c>
      <c r="S187" s="80" t="s">
        <v>2013</v>
      </c>
      <c r="T187" s="47" t="str">
        <f aca="false">IF(OR(T$6="No",ISERROR(FIND("&amp;",S187)),ISERROR(FIND("_",$A187)))," ",LOWER(MID(S187,FIND("&amp;",S187)+1,1)))</f>
        <v> </v>
      </c>
      <c r="U187" s="61" t="str">
        <f aca="false">IF(LEN(TRIM($B187)),IF(LEN(TRIM(S187))=0,"!!",IF(ISERROR(AND(FIND("&amp;",S187),FIND("Yes",T$6),FIND("_",$A187))),IF(T$6="Yes",IF(ISERROR(IF(AND(LEN(TRIM(T187))=0,T$6="Yes",FIND("_",$A187)),"!&amp;")="!&amp;")," ","!&amp;"),IF(ISERROR(IF(AND(FIND("&amp;",S187),T$6="No",FIND("_",$A187)),"!&amp;")="!&amp;")," ","!&amp;")),IF(LEN(TRIM(T187)),IF(AND(NOT(ISERROR(FIND("!o",$A187))),IF(T187=T$15,TRUE())),"!O",IF(AND(NOT(ISERROR(FIND("!c",$A187))),IF(T187=T$16,TRUE())),"!C",IF(AND(NOT(ISERROR(FIND("!y",$A187))),IF(T187=T$17,TRUE())),"!Y",IF(AND(NOT(ISERROR(FIND("!n",$A187))),IF(T187=T$18,TRUE())),"!N",IF(AND(NOT(ISERROR(FIND("!d",$A187))),IF(T187=T$19,TRUE())),"!D",IF(AND(NOT(ISERROR(FIND("d-",$A187))),IF(T187&lt;&gt;T186,TRUE())),"!-",IF(OR(AND($A187=$A186,T187=T186),AND($A187=$A185,T187=T185),AND($A187=$A184,T187=T184),AND($A187=$A183,T187=T183),AND($A187=$A182,T187=T182),AND($A187=$A181,T187=T181),AND($A187=$A180,T187=T180),AND($A187=$A179,T187=T179),AND($A187=$A178,T187=T178),AND($A187=$A177,T187=T177),AND($A187=$A176,T187=T176),AND($A187=$A175,T187=T175),AND($A187=$A174,T187=T174)),"!+",""))))))),"")))," ")</f>
        <v> </v>
      </c>
      <c r="V187" s="80" t="s">
        <v>2014</v>
      </c>
      <c r="W187" s="47" t="str">
        <f aca="false">IF(OR(W$6="No",ISERROR(FIND("&amp;",V187)),ISERROR(FIND("_",$A187)))," ",LOWER(MID(V187,FIND("&amp;",V187)+1,1)))</f>
        <v> </v>
      </c>
      <c r="X187" s="61" t="str">
        <f aca="false">IF(LEN(TRIM($B187)),IF(LEN(TRIM(V187))=0,"!!",IF(ISERROR(AND(FIND("&amp;",V187),FIND("Yes",W$6),FIND("_",$A187))),IF(W$6="Yes",IF(ISERROR(IF(AND(LEN(TRIM(W187))=0,W$6="Yes",FIND("_",$A187)),"!&amp;")="!&amp;")," ","!&amp;"),IF(ISERROR(IF(AND(FIND("&amp;",V187),W$6="No",FIND("_",$A187)),"!&amp;")="!&amp;")," ","!&amp;")),IF(LEN(TRIM(W187)),IF(AND(NOT(ISERROR(FIND("!o",$A187))),IF(W187=W$15,TRUE())),"!O",IF(AND(NOT(ISERROR(FIND("!c",$A187))),IF(W187=W$16,TRUE())),"!C",IF(AND(NOT(ISERROR(FIND("!y",$A187))),IF(W187=W$17,TRUE())),"!Y",IF(AND(NOT(ISERROR(FIND("!n",$A187))),IF(W187=W$18,TRUE())),"!N",IF(AND(NOT(ISERROR(FIND("!d",$A187))),IF(W187=W$19,TRUE())),"!D",IF(AND(NOT(ISERROR(FIND("d-",$A187))),IF(W187&lt;&gt;W186,TRUE())),"!-",IF(OR(AND($A187=$A186,W187=W186),AND($A187=$A185,W187=W185),AND($A187=$A184,W187=W184),AND($A187=$A183,W187=W183),AND($A187=$A182,W187=W182),AND($A187=$A181,W187=W181),AND($A187=$A180,W187=W180),AND($A187=$A179,W187=W179),AND($A187=$A178,W187=W178),AND($A187=$A177,W187=W177),AND($A187=$A176,W187=W176),AND($A187=$A175,W187=W175),AND($A187=$A174,W187=W174)),"!+",""))))))),"")))," ")</f>
        <v> </v>
      </c>
      <c r="Y187" s="80" t="s">
        <v>2015</v>
      </c>
      <c r="Z187" s="47" t="str">
        <f aca="false">IF(OR(Z$6="No",ISERROR(FIND("&amp;",Y187)),ISERROR(FIND("_",$A187)))," ",LOWER(MID(Y187,FIND("&amp;",Y187)+1,1)))</f>
        <v> </v>
      </c>
      <c r="AA187" s="61" t="str">
        <f aca="false">IF(LEN(TRIM($B187)),IF(LEN(TRIM(Y187))=0,"!!",IF(ISERROR(AND(FIND("&amp;",Y187),FIND("Yes",Z$6),FIND("_",$A187))),IF(Z$6="Yes",IF(ISERROR(IF(AND(LEN(TRIM(Z187))=0,Z$6="Yes",FIND("_",$A187)),"!&amp;")="!&amp;")," ","!&amp;"),IF(ISERROR(IF(AND(FIND("&amp;",Y187),Z$6="No",FIND("_",$A187)),"!&amp;")="!&amp;")," ","!&amp;")),IF(LEN(TRIM(Z187)),IF(AND(NOT(ISERROR(FIND("!o",$A187))),IF(Z187=Z$15,TRUE())),"!O",IF(AND(NOT(ISERROR(FIND("!c",$A187))),IF(Z187=Z$16,TRUE())),"!C",IF(AND(NOT(ISERROR(FIND("!y",$A187))),IF(Z187=Z$17,TRUE())),"!Y",IF(AND(NOT(ISERROR(FIND("!n",$A187))),IF(Z187=Z$18,TRUE())),"!N",IF(AND(NOT(ISERROR(FIND("!d",$A187))),IF(Z187=Z$19,TRUE())),"!D",IF(AND(NOT(ISERROR(FIND("d-",$A187))),IF(Z187&lt;&gt;Z186,TRUE())),"!-",IF(OR(AND($A187=$A186,Z187=Z186),AND($A187=$A185,Z187=Z185),AND($A187=$A184,Z187=Z184),AND($A187=$A183,Z187=Z183),AND($A187=$A182,Z187=Z182),AND($A187=$A181,Z187=Z181),AND($A187=$A180,Z187=Z180),AND($A187=$A179,Z187=Z179),AND($A187=$A178,Z187=Z178),AND($A187=$A177,Z187=Z177),AND($A187=$A176,Z187=Z176),AND($A187=$A175,Z187=Z175),AND($A187=$A174,Z187=Z174)),"!+",""))))))),"")))," ")</f>
        <v> </v>
      </c>
      <c r="AB187" s="81" t="s">
        <v>2016</v>
      </c>
      <c r="AC187" s="47" t="str">
        <f aca="false">IF(OR(AC$6="No",ISERROR(FIND("&amp;",AB187)),ISERROR(FIND("_",$A187)))," ",LOWER(MID(AB187,FIND("&amp;",AB187)+1,1)))</f>
        <v> </v>
      </c>
      <c r="AD187" s="61" t="str">
        <f aca="false">IF(LEN(TRIM($B187)),IF(LEN(TRIM(AB187))=0,"!!",IF(ISERROR(AND(FIND("&amp;",AB187),FIND("Yes",AC$6),FIND("_",$A187))),IF(AC$6="Yes",IF(ISERROR(IF(AND(LEN(TRIM(AC187))=0,AC$6="Yes",FIND("_",$A187)),"!&amp;")="!&amp;")," ","!&amp;"),IF(ISERROR(IF(AND(FIND("&amp;",AB187),AC$6="No",FIND("_",$A187)),"!&amp;")="!&amp;")," ","!&amp;")),IF(LEN(TRIM(AC187)),IF(AND(NOT(ISERROR(FIND("!o",$A187))),IF(AC187=AC$15,TRUE())),"!O",IF(AND(NOT(ISERROR(FIND("!c",$A187))),IF(AC187=AC$16,TRUE())),"!C",IF(AND(NOT(ISERROR(FIND("!y",$A187))),IF(AC187=AC$17,TRUE())),"!Y",IF(AND(NOT(ISERROR(FIND("!n",$A187))),IF(AC187=AC$18,TRUE())),"!N",IF(AND(NOT(ISERROR(FIND("!d",$A187))),IF(AC187=AC$19,TRUE())),"!D",IF(AND(NOT(ISERROR(FIND("d-",$A187))),IF(AC187&lt;&gt;AC186,TRUE())),"!-",IF(OR(AND($A187=$A186,AC187=AC186),AND($A187=$A185,AC187=AC185),AND($A187=$A184,AC187=AC184),AND($A187=$A183,AC187=AC183),AND($A187=$A182,AC187=AC182),AND($A187=$A181,AC187=AC181),AND($A187=$A180,AC187=AC180),AND($A187=$A179,AC187=AC179),AND($A187=$A178,AC187=AC178),AND($A187=$A177,AC187=AC177),AND($A187=$A176,AC187=AC176),AND($A187=$A175,AC187=AC175),AND($A187=$A174,AC187=AC174)),"!+",""))))))),"")))," ")</f>
        <v> </v>
      </c>
      <c r="AE187" s="82" t="s">
        <v>2017</v>
      </c>
      <c r="AF187" s="47" t="str">
        <f aca="false">IF(OR(AF$6="No",ISERROR(FIND("&amp;",AE187)),ISERROR(FIND("_",$A187)))," ",LOWER(MID(AE187,FIND("&amp;",AE187)+1,1)))</f>
        <v> </v>
      </c>
      <c r="AG187" s="61" t="str">
        <f aca="false">IF(LEN(TRIM($B187)),IF(LEN(TRIM(AE187))=0,"!!",IF(ISERROR(AND(FIND("&amp;",AE187),FIND("Yes",AF$6),FIND("_",$A187))),IF(AF$6="Yes",IF(ISERROR(IF(AND(LEN(TRIM(AF187))=0,AF$6="Yes",FIND("_",$A187)),"!&amp;")="!&amp;")," ","!&amp;"),IF(ISERROR(IF(AND(FIND("&amp;",AE187),AF$6="No",FIND("_",$A187)),"!&amp;")="!&amp;")," ","!&amp;")),IF(LEN(TRIM(AF187)),IF(AND(NOT(ISERROR(FIND("!o",$A187))),IF(AF187=AF$15,TRUE())),"!O",IF(AND(NOT(ISERROR(FIND("!c",$A187))),IF(AF187=AF$16,TRUE())),"!C",IF(AND(NOT(ISERROR(FIND("!y",$A187))),IF(AF187=AF$17,TRUE())),"!Y",IF(AND(NOT(ISERROR(FIND("!n",$A187))),IF(AF187=AF$18,TRUE())),"!N",IF(AND(NOT(ISERROR(FIND("!d",$A187))),IF(AF187=AF$19,TRUE())),"!D",IF(AND(NOT(ISERROR(FIND("d-",$A187))),IF(AF187&lt;&gt;AF186,TRUE())),"!-",IF(OR(AND($A187=$A186,AF187=AF186),AND($A187=$A185,AF187=AF185),AND($A187=$A184,AF187=AF184),AND($A187=$A183,AF187=AF183),AND($A187=$A182,AF187=AF182),AND($A187=$A181,AF187=AF181),AND($A187=$A180,AF187=AF180),AND($A187=$A179,AF187=AF179),AND($A187=$A178,AF187=AF178),AND($A187=$A177,AF187=AF177),AND($A187=$A176,AF187=AF176),AND($A187=$A175,AF187=AF175),AND($A187=$A174,AF187=AF174)),"!+",""))))))),"")))," ")</f>
        <v> </v>
      </c>
      <c r="AH187" s="83" t="s">
        <v>2018</v>
      </c>
      <c r="AI187" s="47" t="str">
        <f aca="false">IF(OR(AI$6="No",ISERROR(FIND("&amp;",AH187)),ISERROR(FIND("_",$A187)))," ",LOWER(MID(AH187,FIND("&amp;",AH187)+1,1)))</f>
        <v> </v>
      </c>
      <c r="AJ187" s="61" t="str">
        <f aca="false">IF(LEN(TRIM($B187)),IF(LEN(TRIM(AH187))=0,"!!",IF(ISERROR(AND(FIND("&amp;",AH187),FIND("Yes",AI$6),FIND("_",$A187))),IF(AI$6="Yes",IF(ISERROR(IF(AND(LEN(TRIM(AI187))=0,AI$6="Yes",FIND("_",$A187)),"!&amp;")="!&amp;")," ","!&amp;"),IF(ISERROR(IF(AND(FIND("&amp;",AH187),AI$6="No",FIND("_",$A187)),"!&amp;")="!&amp;")," ","!&amp;")),IF(LEN(TRIM(AI187)),IF(AND(NOT(ISERROR(FIND("!o",$A187))),IF(AI187=AI$15,TRUE())),"!O",IF(AND(NOT(ISERROR(FIND("!c",$A187))),IF(AI187=AI$16,TRUE())),"!C",IF(AND(NOT(ISERROR(FIND("!y",$A187))),IF(AI187=AI$17,TRUE())),"!Y",IF(AND(NOT(ISERROR(FIND("!n",$A187))),IF(AI187=AI$18,TRUE())),"!N",IF(AND(NOT(ISERROR(FIND("!d",$A187))),IF(AI187=AI$19,TRUE())),"!D",IF(AND(NOT(ISERROR(FIND("d-",$A187))),IF(AI187&lt;&gt;AI186,TRUE())),"!-",IF(OR(AND($A187=$A186,AI187=AI186),AND($A187=$A185,AI187=AI185),AND($A187=$A184,AI187=AI184),AND($A187=$A183,AI187=AI183),AND($A187=$A182,AI187=AI182),AND($A187=$A181,AI187=AI181),AND($A187=$A180,AI187=AI180),AND($A187=$A179,AI187=AI179),AND($A187=$A178,AI187=AI178),AND($A187=$A177,AI187=AI177),AND($A187=$A176,AI187=AI176),AND($A187=$A175,AI187=AI175),AND($A187=$A174,AI187=AI174)),"!+",""))))))),"")))," ")</f>
        <v> </v>
      </c>
      <c r="AK187" s="84" t="s">
        <v>2019</v>
      </c>
      <c r="AL187" s="47" t="str">
        <f aca="false">IF(OR(AL$6="No",ISERROR(FIND("&amp;",AK187)),ISERROR(FIND("_",$A187)))," ",LOWER(MID(AK187,FIND("&amp;",AK187)+1,1)))</f>
        <v> </v>
      </c>
      <c r="AM187" s="61" t="str">
        <f aca="false">IF(LEN(TRIM($B187)),IF(LEN(TRIM(AK187))=0,"!!",IF(ISERROR(AND(FIND("&amp;",AK187),FIND("Yes",AL$6),FIND("_",$A187))),IF(AL$6="Yes",IF(ISERROR(IF(AND(LEN(TRIM(AL187))=0,AL$6="Yes",FIND("_",$A187)),"!&amp;")="!&amp;")," ","!&amp;"),IF(ISERROR(IF(AND(FIND("&amp;",AK187),AL$6="No",FIND("_",$A187)),"!&amp;")="!&amp;")," ","!&amp;")),IF(LEN(TRIM(AL187)),IF(AND(NOT(ISERROR(FIND("!o",$A187))),IF(AL187=AL$15,TRUE())),"!O",IF(AND(NOT(ISERROR(FIND("!c",$A187))),IF(AL187=AL$16,TRUE())),"!C",IF(AND(NOT(ISERROR(FIND("!y",$A187))),IF(AL187=AL$17,TRUE())),"!Y",IF(AND(NOT(ISERROR(FIND("!n",$A187))),IF(AL187=AL$18,TRUE())),"!N",IF(AND(NOT(ISERROR(FIND("!d",$A187))),IF(AL187=AL$19,TRUE())),"!D",IF(AND(NOT(ISERROR(FIND("d-",$A187))),IF(AL187&lt;&gt;AL186,TRUE())),"!-",IF(OR(AND($A187=$A186,AL187=AL186),AND($A187=$A185,AL187=AL185),AND($A187=$A184,AL187=AL184),AND($A187=$A183,AL187=AL183),AND($A187=$A182,AL187=AL182),AND($A187=$A181,AL187=AL181),AND($A187=$A180,AL187=AL180),AND($A187=$A179,AL187=AL179),AND($A187=$A178,AL187=AL178),AND($A187=$A177,AL187=AL177),AND($A187=$A176,AL187=AL176),AND($A187=$A175,AL187=AL175),AND($A187=$A174,AL187=AL174)),"!+",""))))))),"")))," ")</f>
        <v> </v>
      </c>
      <c r="AN187" s="80" t="s">
        <v>2020</v>
      </c>
      <c r="AO187" s="47" t="str">
        <f aca="false">IF(OR(AO$6="No",ISERROR(FIND("&amp;",AN187)),ISERROR(FIND("_",$A187)))," ",LOWER(MID(AN187,FIND("&amp;",AN187)+1,1)))</f>
        <v> </v>
      </c>
      <c r="AP187" s="61" t="str">
        <f aca="false">IF(LEN(TRIM($B187)),IF(LEN(TRIM(AN187))=0,"!!",IF(ISERROR(AND(FIND("&amp;",AN187),FIND("Yes",AO$6),FIND("_",$A187))),IF(AO$6="Yes",IF(ISERROR(IF(AND(LEN(TRIM(AO187))=0,AO$6="Yes",FIND("_",$A187)),"!&amp;")="!&amp;")," ","!&amp;"),IF(ISERROR(IF(AND(FIND("&amp;",AN187),AO$6="No",FIND("_",$A187)),"!&amp;")="!&amp;")," ","!&amp;")),IF(LEN(TRIM(AO187)),IF(AND(NOT(ISERROR(FIND("!o",$A187))),IF(AO187=AO$15,TRUE())),"!O",IF(AND(NOT(ISERROR(FIND("!c",$A187))),IF(AO187=AO$16,TRUE())),"!C",IF(AND(NOT(ISERROR(FIND("!y",$A187))),IF(AO187=AO$17,TRUE())),"!Y",IF(AND(NOT(ISERROR(FIND("!n",$A187))),IF(AO187=AO$18,TRUE())),"!N",IF(AND(NOT(ISERROR(FIND("!d",$A187))),IF(AO187=AO$19,TRUE())),"!D",IF(AND(NOT(ISERROR(FIND("d-",$A187))),IF(AO187&lt;&gt;AO186,TRUE())),"!-",IF(OR(AND($A187=$A186,AO187=AO186),AND($A187=$A185,AO187=AO185),AND($A187=$A184,AO187=AO184),AND($A187=$A183,AO187=AO183),AND($A187=$A182,AO187=AO182),AND($A187=$A181,AO187=AO181),AND($A187=$A180,AO187=AO180),AND($A187=$A179,AO187=AO179),AND($A187=$A178,AO187=AO178),AND($A187=$A177,AO187=AO177),AND($A187=$A176,AO187=AO176),AND($A187=$A175,AO187=AO175),AND($A187=$A174,AO187=AO174)),"!+",""))))))),"")))," ")</f>
        <v> </v>
      </c>
      <c r="AQ187" s="80" t="s">
        <v>2021</v>
      </c>
      <c r="AR187" s="47" t="str">
        <f aca="false">IF(OR(AR$6="No",ISERROR(FIND("&amp;",AQ187)),ISERROR(FIND("_",$A187)))," ",LOWER(MID(AQ187,FIND("&amp;",AQ187)+1,1)))</f>
        <v> </v>
      </c>
      <c r="AS187" s="61" t="str">
        <f aca="false">IF(LEN(TRIM($B187)),IF(LEN(TRIM(AQ187))=0,"!!",IF(ISERROR(AND(FIND("&amp;",AQ187),FIND("Yes",AR$6),FIND("_",$A187))),IF(AR$6="Yes",IF(ISERROR(IF(AND(LEN(TRIM(AR187))=0,AR$6="Yes",FIND("_",$A187)),"!&amp;")="!&amp;")," ","!&amp;"),IF(ISERROR(IF(AND(FIND("&amp;",AQ187),AR$6="No",FIND("_",$A187)),"!&amp;")="!&amp;")," ","!&amp;")),IF(LEN(TRIM(AR187)),IF(AND(NOT(ISERROR(FIND("!o",$A187))),IF(AR187=AR$15,TRUE())),"!O",IF(AND(NOT(ISERROR(FIND("!c",$A187))),IF(AR187=AR$16,TRUE())),"!C",IF(AND(NOT(ISERROR(FIND("!y",$A187))),IF(AR187=AR$17,TRUE())),"!Y",IF(AND(NOT(ISERROR(FIND("!n",$A187))),IF(AR187=AR$18,TRUE())),"!N",IF(AND(NOT(ISERROR(FIND("!d",$A187))),IF(AR187=AR$19,TRUE())),"!D",IF(AND(NOT(ISERROR(FIND("d-",$A187))),IF(AR187&lt;&gt;AR186,TRUE())),"!-",IF(OR(AND($A187=$A186,AR187=AR186),AND($A187=$A185,AR187=AR185),AND($A187=$A184,AR187=AR184),AND($A187=$A183,AR187=AR183),AND($A187=$A182,AR187=AR182),AND($A187=$A181,AR187=AR181),AND($A187=$A180,AR187=AR180),AND($A187=$A179,AR187=AR179),AND($A187=$A178,AR187=AR178),AND($A187=$A177,AR187=AR177),AND($A187=$A176,AR187=AR176),AND($A187=$A175,AR187=AR175),AND($A187=$A174,AR187=AR174)),"!+",""))))))),"")))," ")</f>
        <v> </v>
      </c>
      <c r="AT187" s="85" t="s">
        <v>2022</v>
      </c>
      <c r="AU187" s="47" t="str">
        <f aca="false">IF(OR(AU$6="No",ISERROR(FIND("&amp;",AT187)),ISERROR(FIND("_",$A187)))," ",LOWER(MID(AT187,FIND("&amp;",AT187)+1,1)))</f>
        <v> </v>
      </c>
      <c r="AV187" s="61" t="str">
        <f aca="false">IF(LEN(TRIM($B187)),IF(LEN(TRIM(AT187))=0,"!!",IF(ISERROR(AND(FIND("&amp;",AT187),FIND("Yes",AU$6),FIND("_",$A187))),IF(AU$6="Yes",IF(ISERROR(IF(AND(LEN(TRIM(AU187))=0,AU$6="Yes",FIND("_",$A187)),"!&amp;")="!&amp;")," ","!&amp;"),IF(ISERROR(IF(AND(FIND("&amp;",AT187),AU$6="No",FIND("_",$A187)),"!&amp;")="!&amp;")," ","!&amp;")),IF(LEN(TRIM(AU187)),IF(AND(NOT(ISERROR(FIND("!o",$A187))),IF(AU187=AU$15,TRUE())),"!O",IF(AND(NOT(ISERROR(FIND("!c",$A187))),IF(AU187=AU$16,TRUE())),"!C",IF(AND(NOT(ISERROR(FIND("!y",$A187))),IF(AU187=AU$17,TRUE())),"!Y",IF(AND(NOT(ISERROR(FIND("!n",$A187))),IF(AU187=AU$18,TRUE())),"!N",IF(AND(NOT(ISERROR(FIND("!d",$A187))),IF(AU187=AU$19,TRUE())),"!D",IF(AND(NOT(ISERROR(FIND("d-",$A187))),IF(AU187&lt;&gt;AU186,TRUE())),"!-",IF(OR(AND($A187=$A186,AU187=AU186),AND($A187=$A185,AU187=AU185),AND($A187=$A184,AU187=AU184),AND($A187=$A183,AU187=AU183),AND($A187=$A182,AU187=AU182),AND($A187=$A181,AU187=AU181),AND($A187=$A180,AU187=AU180),AND($A187=$A179,AU187=AU179),AND($A187=$A178,AU187=AU178),AND($A187=$A177,AU187=AU177),AND($A187=$A176,AU187=AU176),AND($A187=$A175,AU187=AU175),AND($A187=$A174,AU187=AU174)),"!+",""))))))),"")))," ")</f>
        <v> </v>
      </c>
      <c r="AW187" s="80" t="s">
        <v>2023</v>
      </c>
      <c r="AX187" s="47" t="str">
        <f aca="false">IF(OR(AX$6="No",ISERROR(FIND("&amp;",AW187)),ISERROR(FIND("_",$A187)))," ",LOWER(MID(AW187,FIND("&amp;",AW187)+1,1)))</f>
        <v> </v>
      </c>
      <c r="AY187" s="61" t="str">
        <f aca="false">IF(LEN(TRIM($B187)),IF(LEN(TRIM(AW187))=0,"!!",IF(ISERROR(AND(FIND("&amp;",AW187),FIND("Yes",AX$6),FIND("_",$A187))),IF(AX$6="Yes",IF(ISERROR(IF(AND(LEN(TRIM(AX187))=0,AX$6="Yes",FIND("_",$A187)),"!&amp;")="!&amp;")," ","!&amp;"),IF(ISERROR(IF(AND(FIND("&amp;",AW187),AX$6="No",FIND("_",$A187)),"!&amp;")="!&amp;")," ","!&amp;")),IF(LEN(TRIM(AX187)),IF(AND(NOT(ISERROR(FIND("!o",$A187))),IF(AX187=AX$15,TRUE())),"!O",IF(AND(NOT(ISERROR(FIND("!c",$A187))),IF(AX187=AX$16,TRUE())),"!C",IF(AND(NOT(ISERROR(FIND("!y",$A187))),IF(AX187=AX$17,TRUE())),"!Y",IF(AND(NOT(ISERROR(FIND("!n",$A187))),IF(AX187=AX$18,TRUE())),"!N",IF(AND(NOT(ISERROR(FIND("!d",$A187))),IF(AX187=AX$19,TRUE())),"!D",IF(AND(NOT(ISERROR(FIND("d-",$A187))),IF(AX187&lt;&gt;AX186,TRUE())),"!-",IF(OR(AND($A187=$A186,AX187=AX186),AND($A187=$A185,AX187=AX185),AND($A187=$A184,AX187=AX184),AND($A187=$A183,AX187=AX183),AND($A187=$A182,AX187=AX182),AND($A187=$A181,AX187=AX181),AND($A187=$A180,AX187=AX180),AND($A187=$A179,AX187=AX179),AND($A187=$A178,AX187=AX178),AND($A187=$A177,AX187=AX177),AND($A187=$A176,AX187=AX176),AND($A187=$A175,AX187=AX175),AND($A187=$A174,AX187=AX174)),"!+",""))))))),"")))," ")</f>
        <v> </v>
      </c>
      <c r="AZ187" s="80" t="str">
        <f aca="false">SUBSTITUTE($D187,"&amp;","")</f>
        <v>Remove All</v>
      </c>
      <c r="BA187" s="47" t="str">
        <f aca="false">IF(OR(BA$6="No",ISERROR(FIND("&amp;",AZ187)),ISERROR(FIND("_",$A187)))," ",LOWER(MID(AZ187,FIND("&amp;",AZ187)+1,1)))</f>
        <v> </v>
      </c>
      <c r="BB187" s="61" t="str">
        <f aca="false">IF(LEN(TRIM($B187)),IF(LEN(TRIM(AZ187))=0,"!!",IF(ISERROR(AND(FIND("&amp;",AZ187),FIND("Yes",BA$6),FIND("_",$A187))),IF(BA$6="Yes",IF(ISERROR(IF(AND(LEN(TRIM(BA187))=0,BA$6="Yes",FIND("_",$A187)),"!&amp;")="!&amp;")," ","!&amp;"),IF(ISERROR(IF(AND(FIND("&amp;",AZ187),BA$6="No",FIND("_",$A187)),"!&amp;")="!&amp;")," ","!&amp;")),IF(LEN(TRIM(BA187)),IF(AND(NOT(ISERROR(FIND("!o",$A187))),IF(BA187=BA$15,TRUE())),"!O",IF(AND(NOT(ISERROR(FIND("!c",$A187))),IF(BA187=BA$16,TRUE())),"!C",IF(AND(NOT(ISERROR(FIND("!y",$A187))),IF(BA187=BA$17,TRUE())),"!Y",IF(AND(NOT(ISERROR(FIND("!n",$A187))),IF(BA187=BA$18,TRUE())),"!N",IF(AND(NOT(ISERROR(FIND("!d",$A187))),IF(BA187=BA$19,TRUE())),"!D",IF(AND(NOT(ISERROR(FIND("d-",$A187))),IF(BA187&lt;&gt;BA186,TRUE())),"!-",IF(OR(AND($A187=$A186,BA187=BA186),AND($A187=$A185,BA187=BA185),AND($A187=$A184,BA187=BA184),AND($A187=$A183,BA187=BA183),AND($A187=$A182,BA187=BA182),AND($A187=$A181,BA187=BA181),AND($A187=$A180,BA187=BA180),AND($A187=$A179,BA187=BA179),AND($A187=$A178,BA187=BA178),AND($A187=$A177,BA187=BA177),AND($A187=$A176,BA187=BA176),AND($A187=$A175,BA187=BA175),AND($A187=$A174,BA187=BA174)),"!+",""))))))),"")))," ")</f>
        <v> </v>
      </c>
    </row>
    <row collapsed="false" customFormat="false" customHeight="false" hidden="false" ht="13.55" outlineLevel="0" r="188">
      <c r="A188" s="2"/>
      <c r="B188" s="125"/>
      <c r="E188" s="37"/>
      <c r="F188" s="37"/>
      <c r="H188" s="2"/>
      <c r="K188" s="2"/>
      <c r="N188" s="2"/>
      <c r="Q188" s="2"/>
      <c r="T188" s="2"/>
      <c r="W188" s="2"/>
      <c r="Z188" s="2"/>
      <c r="AC188" s="2"/>
      <c r="AF188" s="2"/>
      <c r="AI188" s="2"/>
      <c r="AL188" s="2"/>
      <c r="AO188" s="2"/>
      <c r="AR188" s="2"/>
      <c r="AT188" s="49"/>
      <c r="AU188" s="2"/>
      <c r="AW188" s="40"/>
      <c r="AX188" s="2"/>
      <c r="AZ188" s="2"/>
    </row>
    <row collapsed="false" customFormat="false" customHeight="false" hidden="false" ht="13.55" outlineLevel="0" r="189">
      <c r="A189" s="41" t="s">
        <v>79</v>
      </c>
      <c r="B189" s="126"/>
      <c r="C189" s="47"/>
      <c r="D189" s="61" t="s">
        <v>2024</v>
      </c>
      <c r="E189" s="47"/>
      <c r="F189" s="47"/>
      <c r="G189" s="61" t="s">
        <v>2024</v>
      </c>
    </row>
    <row collapsed="false" customFormat="false" customHeight="false" hidden="false" ht="13.55" outlineLevel="0" r="190">
      <c r="A190" s="2"/>
      <c r="AW190" s="2"/>
    </row>
    <row collapsed="false" customFormat="false" customHeight="false" hidden="false" ht="13.55" outlineLevel="0" r="191">
      <c r="A191" s="2" t="s">
        <v>2025</v>
      </c>
      <c r="B191" s="126"/>
      <c r="C191" s="47" t="s">
        <v>2026</v>
      </c>
      <c r="D191" s="47" t="str">
        <f aca="false">D$6&amp;", "&amp;D$7&amp;" ("&amp;D$8&amp;"): "&amp;"Last translated: "&amp;E$13</f>
        <v>English, English (en-US): Last translated: 0.9.8.8</v>
      </c>
      <c r="E191" s="127" t="n">
        <f aca="false">ROUNDDOWN(D$13,2)</f>
        <v>1</v>
      </c>
      <c r="F191" s="128"/>
      <c r="G191" s="47" t="str">
        <f aca="false">D$10&amp;", "&amp;D$11&amp;IF(LEN($D$12)," ("&amp;$D$12&amp;")","")</f>
        <v>Geir Åge Hovland (PasteCopy.NET), administrator@pastecopy.net (http://sundrytools.com/blog/)</v>
      </c>
      <c r="H191" s="129"/>
      <c r="I191" s="47"/>
      <c r="J191" s="47"/>
      <c r="K191" s="129"/>
      <c r="L191" s="47"/>
      <c r="M191" s="47"/>
    </row>
    <row collapsed="false" customFormat="false" customHeight="false" hidden="false" ht="13.55" outlineLevel="0" r="192">
      <c r="A192" s="2" t="s">
        <v>2027</v>
      </c>
      <c r="B192" s="126"/>
      <c r="C192" s="47" t="s">
        <v>2028</v>
      </c>
      <c r="D192" s="47" t="str">
        <f aca="false">G$6&amp;", "&amp;G$7&amp;" ("&amp;G$8&amp;"): "&amp;"Last translated: "&amp;H$13</f>
        <v>Norwegian, Norsk (Bokmål) (nb-NO): Last translated: 0.9.8.8</v>
      </c>
      <c r="E192" s="127" t="n">
        <f aca="false">ROUNDDOWN(G$13,2)</f>
        <v>1</v>
      </c>
      <c r="F192" s="128"/>
      <c r="G192" s="47" t="str">
        <f aca="false">G$10&amp;", "&amp;G$11&amp;IF(LEN($G$12)," ("&amp;$G$12&amp;")","")</f>
        <v>Geir Åge Hovland (PasteCopy.NET), administrator@pastecopy.net (http://sundrytools.com/no/blog/)</v>
      </c>
      <c r="H192" s="129"/>
      <c r="I192" s="47"/>
      <c r="J192" s="47"/>
      <c r="K192" s="129"/>
      <c r="L192" s="47"/>
      <c r="M192" s="47"/>
    </row>
    <row collapsed="false" customFormat="false" customHeight="false" hidden="false" ht="13.55" outlineLevel="0" r="193">
      <c r="A193" s="2" t="s">
        <v>2029</v>
      </c>
      <c r="B193" s="126"/>
      <c r="C193" s="47" t="s">
        <v>2030</v>
      </c>
      <c r="D193" s="130" t="str">
        <f aca="false">J$6&amp;", "&amp;J$7&amp;" ("&amp;J$8&amp;"): "&amp;"Last translated: "&amp;K$13</f>
        <v>Portuguese (Brazil), Português (Brasil) (pt-BR): Last translated: 0.8</v>
      </c>
      <c r="E193" s="131" t="n">
        <f aca="false">ROUNDDOWN(J$13,2)</f>
        <v>0.7</v>
      </c>
      <c r="F193" s="128" t="str">
        <f aca="false">IF(E193&lt;0.8,"*","")</f>
        <v>*</v>
      </c>
      <c r="G193" s="130" t="str">
        <f aca="false">J$10&amp;", "&amp;J$11&amp;IF(LEN($J$12)," ("&amp;$J$12&amp;")","")</f>
        <v>Dheine Guimarães dos Santos, dheineguimaraes@hotmail.com</v>
      </c>
      <c r="H193" s="129"/>
      <c r="I193" s="47"/>
      <c r="J193" s="47"/>
      <c r="K193" s="129"/>
      <c r="L193" s="47"/>
      <c r="M193" s="47"/>
    </row>
    <row collapsed="false" customFormat="false" customHeight="false" hidden="false" ht="13.55" outlineLevel="0" r="194">
      <c r="A194" s="2" t="s">
        <v>2031</v>
      </c>
      <c r="B194" s="126"/>
      <c r="C194" s="47" t="s">
        <v>2032</v>
      </c>
      <c r="D194" s="47" t="str">
        <f aca="false">M$6&amp;", "&amp;M$7&amp;" ("&amp;M$8&amp;"): "&amp;"Last translated: "&amp;N$13</f>
        <v>German, Deutsch (de): Last translated: 0.9.7</v>
      </c>
      <c r="E194" s="127" t="n">
        <f aca="false">ROUNDDOWN(M$13,2)</f>
        <v>0.7</v>
      </c>
      <c r="F194" s="128" t="str">
        <f aca="false">IF(E194&lt;0.8,"*","")</f>
        <v>*</v>
      </c>
      <c r="G194" s="47" t="str">
        <f aca="false">M$10&amp;", "&amp;M$11&amp;IF(LEN($M$12)," ("&amp;$M$12&amp;")","")</f>
        <v>Clemens Graf, clemens_graf@hotmail.de</v>
      </c>
      <c r="H194" s="129"/>
      <c r="I194" s="47"/>
      <c r="J194" s="47"/>
      <c r="K194" s="129"/>
      <c r="L194" s="47"/>
      <c r="M194" s="47"/>
    </row>
    <row collapsed="false" customFormat="false" customHeight="false" hidden="false" ht="13.55" outlineLevel="0" r="195">
      <c r="A195" s="2" t="s">
        <v>2033</v>
      </c>
      <c r="B195" s="126"/>
      <c r="C195" s="47" t="s">
        <v>2034</v>
      </c>
      <c r="D195" s="47" t="str">
        <f aca="false">P$6&amp;", "&amp;P$7&amp;" ("&amp;P$8&amp;"): "&amp;"Last translated: "&amp;Q$13</f>
        <v>Italian, Italiano (it): Last translated: 0.9.8ß</v>
      </c>
      <c r="E195" s="127" t="n">
        <f aca="false">ROUNDDOWN(P$13,2)</f>
        <v>0.94</v>
      </c>
      <c r="F195" s="128" t="str">
        <f aca="false">IF(E195&lt;0.8,"*","")</f>
        <v/>
      </c>
      <c r="G195" s="47" t="str">
        <f aca="false">P$10&amp;", "&amp;P$11&amp;IF(LEN($P$12)," ("&amp;$P$12&amp;")","")</f>
        <v>Giacomo Margarito, giacomomargarito@gmail.com (http://www.freewaresnews.it)</v>
      </c>
      <c r="H195" s="129"/>
      <c r="I195" s="47"/>
      <c r="J195" s="47"/>
      <c r="K195" s="129"/>
      <c r="L195" s="47"/>
      <c r="M195" s="47"/>
    </row>
    <row collapsed="false" customFormat="false" customHeight="false" hidden="false" ht="13.55" outlineLevel="0" r="196">
      <c r="A196" s="2" t="s">
        <v>2035</v>
      </c>
      <c r="B196" s="126"/>
      <c r="C196" s="47" t="s">
        <v>2036</v>
      </c>
      <c r="D196" s="130" t="str">
        <f aca="false">S$6&amp;", "&amp;S$7&amp;" ("&amp;S$8&amp;"): "&amp;"Last translated: "&amp;T$13</f>
        <v>Polish, Polski (pl): Last translated: 0.9</v>
      </c>
      <c r="E196" s="131" t="n">
        <f aca="false">ROUNDDOWN(S$13,2)</f>
        <v>0.7</v>
      </c>
      <c r="F196" s="128" t="str">
        <f aca="false">IF(E196&lt;0.8,"*","")</f>
        <v>*</v>
      </c>
      <c r="G196" s="130" t="str">
        <f aca="false">S$10&amp;", "&amp;S$11&amp;IF(LEN($S$12)," ("&amp;$S$12&amp;")","")</f>
        <v>Marcin Lewandowski, faktor4u@gmail.com</v>
      </c>
      <c r="H196" s="129"/>
      <c r="I196" s="47"/>
      <c r="J196" s="47"/>
      <c r="K196" s="129"/>
      <c r="L196" s="47"/>
      <c r="M196" s="47"/>
    </row>
    <row collapsed="false" customFormat="false" customHeight="false" hidden="false" ht="13.55" outlineLevel="0" r="197">
      <c r="A197" s="2" t="s">
        <v>2037</v>
      </c>
      <c r="B197" s="126"/>
      <c r="C197" s="47" t="s">
        <v>2038</v>
      </c>
      <c r="D197" s="47" t="str">
        <f aca="false">V$6&amp;", "&amp;V$7&amp;" ("&amp;V$8&amp;"): "&amp;"Last translated: "&amp;W$13</f>
        <v>Spanish, Español (es): Last translated: 0.9.8ß</v>
      </c>
      <c r="E197" s="127" t="n">
        <f aca="false">ROUNDDOWN(V$13,2)</f>
        <v>0.93</v>
      </c>
      <c r="F197" s="128" t="str">
        <f aca="false">IF(E197&lt;0.8,"*","")</f>
        <v/>
      </c>
      <c r="G197" s="47" t="str">
        <f aca="false">V$10&amp;", "&amp;V$11&amp;IF(LEN($V$12)," ("&amp;$V$12&amp;")","")</f>
        <v>Franklin A. Valero C, revalero@gmail.com</v>
      </c>
      <c r="H197" s="129"/>
      <c r="I197" s="47"/>
      <c r="J197" s="47"/>
      <c r="K197" s="129"/>
      <c r="L197" s="47"/>
      <c r="M197" s="47"/>
    </row>
    <row collapsed="false" customFormat="false" customHeight="false" hidden="false" ht="13.55" outlineLevel="0" r="198">
      <c r="A198" s="2" t="s">
        <v>2039</v>
      </c>
      <c r="B198" s="126"/>
      <c r="C198" s="47" t="s">
        <v>2040</v>
      </c>
      <c r="D198" s="47" t="str">
        <f aca="false">Y$6&amp;", "&amp;Y$7&amp;" ("&amp;Y$8&amp;"): "&amp;"Last translated: "&amp;Z$13</f>
        <v>Swedish, Svenska (sv-SE): Last translated: 0.9.8</v>
      </c>
      <c r="E198" s="127" t="n">
        <f aca="false">ROUNDDOWN(Y$13,2)</f>
        <v>1</v>
      </c>
      <c r="F198" s="128" t="str">
        <f aca="false">IF(E198&lt;0.8,"*","")</f>
        <v/>
      </c>
      <c r="G198" s="47" t="str">
        <f aca="false">Y$10&amp;", "&amp;Y$11&amp;IF(LEN($Y$12)," ("&amp;$Y$12&amp;")","")</f>
        <v>Åke Engelbrektson, eson57@gmail.com (http://www.svenskasprakfiler.se/)</v>
      </c>
      <c r="H198" s="129"/>
      <c r="I198" s="47"/>
      <c r="J198" s="47"/>
      <c r="K198" s="129"/>
      <c r="L198" s="47"/>
      <c r="M198" s="47"/>
    </row>
    <row collapsed="false" customFormat="false" customHeight="false" hidden="false" ht="15.65" outlineLevel="0" r="199">
      <c r="A199" s="2" t="s">
        <v>2041</v>
      </c>
      <c r="B199" s="126"/>
      <c r="C199" s="47" t="s">
        <v>2042</v>
      </c>
      <c r="D199" s="47" t="str">
        <f aca="false">AB$6&amp;", "&amp;AB$7&amp;" ("&amp;AB$8&amp;"): "&amp;"Last translated: "&amp;AC$13</f>
        <v>Chinese (Simplified), 简体中文 (zh-CN): Last translated: 0.9.6</v>
      </c>
      <c r="E199" s="127" t="n">
        <f aca="false">ROUNDDOWN(AB$13,2)</f>
        <v>0.7</v>
      </c>
      <c r="F199" s="128" t="str">
        <f aca="false">IF(E199&lt;0.8,"*","")</f>
        <v>*</v>
      </c>
      <c r="G199" s="47" t="str">
        <f aca="false">AB$10&amp;", "&amp;AB$11&amp;IF(LEN($AB$12)," ("&amp;$AB$12&amp;")","")</f>
        <v>Xiaohui / 乔晓辉, xiaohui227789@sina.com</v>
      </c>
      <c r="H199" s="129"/>
      <c r="I199" s="47"/>
      <c r="J199" s="47"/>
      <c r="K199" s="129"/>
      <c r="L199" s="47"/>
      <c r="M199" s="47"/>
    </row>
    <row collapsed="false" customFormat="false" customHeight="false" hidden="false" ht="15.65" outlineLevel="0" r="200">
      <c r="A200" s="2" t="s">
        <v>2043</v>
      </c>
      <c r="B200" s="126"/>
      <c r="C200" s="47" t="s">
        <v>2044</v>
      </c>
      <c r="D200" s="47" t="str">
        <f aca="false">AE$6&amp;", "&amp;AE$7&amp;" ("&amp;AE$8&amp;"): "&amp;"Last translated: "&amp;AF$13</f>
        <v>Chinese (Traditional), 正字中文 (zh-TW): Last translated: 0.9.8</v>
      </c>
      <c r="E200" s="127" t="n">
        <f aca="false">ROUNDDOWN(AE$13,2)</f>
        <v>0.95</v>
      </c>
      <c r="F200" s="128" t="str">
        <f aca="false">IF(E200&lt;0.8,"*","")</f>
        <v/>
      </c>
      <c r="G200" s="47" t="str">
        <f aca="false">AE$10&amp;", "&amp;AE$11&amp;IF(LEN($AE$12)," ("&amp;$AE$12&amp;")","")</f>
        <v>Tsprajna, oceant@ms8.hinet.net</v>
      </c>
      <c r="H200" s="129"/>
      <c r="I200" s="47"/>
      <c r="J200" s="47"/>
      <c r="K200" s="129"/>
      <c r="L200" s="47"/>
      <c r="M200" s="47"/>
    </row>
    <row collapsed="false" customFormat="false" customHeight="false" hidden="false" ht="15.65" outlineLevel="0" r="201">
      <c r="A201" s="2" t="s">
        <v>2045</v>
      </c>
      <c r="B201" s="126"/>
      <c r="C201" s="47" t="s">
        <v>2046</v>
      </c>
      <c r="D201" s="47" t="str">
        <f aca="false">AH$6&amp;", "&amp;AH$7&amp;" ("&amp;AH$8&amp;"): "&amp;"Last translated: "&amp;AI$13</f>
        <v>Japanese, 日本語 (ja): Last translated: 0.9.8</v>
      </c>
      <c r="E201" s="127" t="n">
        <f aca="false">ROUNDDOWN(AH$13,2)</f>
        <v>0.95</v>
      </c>
      <c r="F201" s="128" t="str">
        <f aca="false">IF(E201&lt;0.8,"*","")</f>
        <v/>
      </c>
      <c r="G201" s="47" t="str">
        <f aca="false">AH$10&amp;", "&amp;AH$11&amp;IF(LEN($AH$12)," ("&amp;$AH$12&amp;")","")</f>
        <v>Tilt, tiltstr@gmail.com</v>
      </c>
      <c r="H201" s="129"/>
      <c r="I201" s="47"/>
      <c r="J201" s="47"/>
      <c r="K201" s="129"/>
      <c r="L201" s="47"/>
      <c r="M201" s="47"/>
    </row>
    <row collapsed="false" customFormat="false" customHeight="false" hidden="false" ht="15.65" outlineLevel="0" r="202">
      <c r="A202" s="2" t="s">
        <v>2047</v>
      </c>
      <c r="B202" s="126"/>
      <c r="C202" s="47" t="s">
        <v>2048</v>
      </c>
      <c r="D202" s="47" t="str">
        <f aca="false">AK$6&amp;", "&amp;AK$7&amp;" ("&amp;AK$8&amp;"): "&amp;"Last translated: "&amp;AL$13</f>
        <v>Korean, 한국어 (ko): Last translated: 0.9.7</v>
      </c>
      <c r="E202" s="127" t="n">
        <f aca="false">ROUNDDOWN(AK$13,2)</f>
        <v>0.7</v>
      </c>
      <c r="F202" s="128" t="str">
        <f aca="false">IF(E202&lt;0.8,"*","")</f>
        <v>*</v>
      </c>
      <c r="G202" s="47" t="str">
        <f aca="false">AK$10&amp;", "&amp;AK$11&amp;IF(LEN($AK$12)," ("&amp;$AK$12&amp;")","")</f>
        <v>Seong-kook KIM, mobigo@gmail.com</v>
      </c>
      <c r="H202" s="129"/>
      <c r="I202" s="47"/>
      <c r="J202" s="47"/>
      <c r="K202" s="129"/>
      <c r="L202" s="47"/>
      <c r="M202" s="47"/>
    </row>
    <row collapsed="false" customFormat="false" customHeight="false" hidden="false" ht="13.55" outlineLevel="0" r="203">
      <c r="A203" s="2" t="s">
        <v>2049</v>
      </c>
      <c r="B203" s="126"/>
      <c r="C203" s="47" t="s">
        <v>2050</v>
      </c>
      <c r="D203" s="47" t="str">
        <f aca="false">AN$6&amp;", "&amp;AN$7&amp;" ("&amp;AN$8&amp;"): "&amp;"Last translated: "&amp;AO$13</f>
        <v>French, Français (fr-FR): Last translated: 0.9.8@</v>
      </c>
      <c r="E203" s="127" t="n">
        <f aca="false">ROUNDDOWN(AN$13,2)</f>
        <v>0.79</v>
      </c>
      <c r="F203" s="128" t="str">
        <f aca="false">IF(E203&lt;0.8,"*","")</f>
        <v>*</v>
      </c>
      <c r="G203" s="47" t="str">
        <f aca="false">AN$10&amp;", "&amp;AN$11&amp;IF(LEN($AN$12)," ("&amp;$AN$12&amp;")","")</f>
        <v>Alex64, andex@voila.fr (http://alex64.free.fr/)</v>
      </c>
      <c r="H203" s="129"/>
      <c r="I203" s="47"/>
      <c r="J203" s="47"/>
      <c r="K203" s="129"/>
      <c r="L203" s="47"/>
      <c r="M203" s="47"/>
    </row>
    <row collapsed="false" customFormat="false" customHeight="false" hidden="false" ht="13.55" outlineLevel="0" r="204">
      <c r="A204" s="2" t="s">
        <v>2051</v>
      </c>
      <c r="B204" s="126"/>
      <c r="C204" s="47" t="s">
        <v>2052</v>
      </c>
      <c r="D204" s="47" t="str">
        <f aca="false">AQ$6&amp;", "&amp;AQ$7&amp;" ("&amp;AQ$8&amp;"): "&amp;"Last translated: "&amp;AR$13</f>
        <v>Romanian, Română (ro): Last translated: 0.9.7</v>
      </c>
      <c r="E204" s="127" t="n">
        <f aca="false">ROUNDDOWN(AQ$13,2)</f>
        <v>0.7</v>
      </c>
      <c r="F204" s="128" t="str">
        <f aca="false">IF(E204&lt;0.8,"*","")</f>
        <v>*</v>
      </c>
      <c r="G204" s="47" t="str">
        <f aca="false">AQ$10&amp;", "&amp;AQ$11&amp;IF(LEN($AQ$12)," ("&amp;$AQ$12&amp;")","")</f>
        <v>David Stroe, david.stroe@gmail.com (http://picsel.ro/b/)</v>
      </c>
      <c r="H204" s="129"/>
      <c r="I204" s="47"/>
      <c r="J204" s="47"/>
      <c r="K204" s="129"/>
      <c r="L204" s="47"/>
      <c r="M204" s="47"/>
    </row>
    <row collapsed="false" customFormat="false" customHeight="false" hidden="false" ht="13.55" outlineLevel="0" r="205">
      <c r="A205" s="2" t="s">
        <v>2053</v>
      </c>
      <c r="B205" s="126"/>
      <c r="C205" s="47" t="s">
        <v>2054</v>
      </c>
      <c r="D205" s="47" t="str">
        <f aca="false">AT$6&amp;", "&amp;AT$7&amp;" ("&amp;AT$8&amp;"): "&amp;"Last translated: "&amp;AU$13</f>
        <v>Serbian Cyrillic, Српски (sr): Last translated: 0.9.8</v>
      </c>
      <c r="E205" s="127" t="n">
        <f aca="false">ROUNDDOWN(AT$13,2)</f>
        <v>0.95</v>
      </c>
      <c r="F205" s="128" t="str">
        <f aca="false">IF(E205&lt;0.8,"*","")</f>
        <v/>
      </c>
      <c r="G205" s="47" t="str">
        <f aca="false">AT$10&amp;", "&amp;AT$11&amp;IF(LEN($AT$12)," ("&amp;$AT$12&amp;")","")</f>
        <v>Ozzii / Оззии, ozzii.translate@gmail.com (http://sundrytools.com/blog/)</v>
      </c>
      <c r="H205" s="129"/>
      <c r="I205" s="47"/>
      <c r="J205" s="47"/>
      <c r="K205" s="129"/>
      <c r="L205" s="47"/>
      <c r="M205" s="47"/>
    </row>
    <row collapsed="false" customFormat="false" customHeight="false" hidden="false" ht="13.55" outlineLevel="0" r="206">
      <c r="A206" s="2" t="s">
        <v>2055</v>
      </c>
      <c r="B206" s="126"/>
      <c r="C206" s="47" t="s">
        <v>2056</v>
      </c>
      <c r="D206" s="47" t="str">
        <f aca="false">AW$6&amp;", "&amp;AW$7&amp;" ("&amp;AW$8&amp;"): "&amp;"Last translated: "&amp;AX$13</f>
        <v>Hungarian, Magyar (hu): Last translated: 0.9.7</v>
      </c>
      <c r="E206" s="127" t="n">
        <f aca="false">ROUNDDOWN(AW$13,2)</f>
        <v>0.7</v>
      </c>
      <c r="F206" s="128" t="str">
        <f aca="false">IF(E206&lt;0.8,"*","")</f>
        <v>*</v>
      </c>
      <c r="G206" s="47" t="str">
        <f aca="false">AW$10&amp;", "&amp;AW$11&amp;IF(LEN($AW$12)," ("&amp;$AW$12&amp;")","")</f>
        <v>Vérten Tamás - VtSoftware, vtsoftware@t-online.hu (http://vtsoftware.hu)</v>
      </c>
      <c r="H206" s="129"/>
      <c r="I206" s="47"/>
      <c r="J206" s="47"/>
      <c r="K206" s="129"/>
      <c r="L206" s="47"/>
      <c r="M206" s="47"/>
    </row>
  </sheetData>
  <hyperlinks>
    <hyperlink display="vtsoftware@t-online.hu" ref="AW11" r:id="rId2"/>
    <hyperlink display="http://www.freewaresnews.it" ref="P12" r:id="rId3"/>
    <hyperlink display="http://www.svenskasprakfiler.se/" ref="Y12" r:id="rId4"/>
    <hyperlink display="http://alex64.free.fr/" ref="AN12" r:id="rId5"/>
    <hyperlink display="http://vtsoftware.hu" ref="AW12" r:id="rId6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Roman,Normal"&amp;12&amp;A</oddHeader>
    <oddFooter>&amp;C&amp;"Times New Roman,Normal"&amp;12Side &amp;P</oddFooter>
  </headerFooter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LibreOffice/3.4$Win32 LibreOffice_project/340m1$Build-302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